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heet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<sst xmlns="http://schemas.openxmlformats.org/spreadsheetml/2006/main" count="37" uniqueCount="28">
  <si>
    <t xml:space="preserve">NO</t>
  </si>
  <si>
    <t xml:space="preserve">KODE KECAMATAN</t>
  </si>
  <si>
    <t xml:space="preserve">KECAMATAN</t>
  </si>
  <si>
    <t xml:space="preserve">KODE PUSKESMAS</t>
  </si>
  <si>
    <t xml:space="preserve">PUSKESMAS</t>
  </si>
  <si>
    <t xml:space="preserve">MALARIA</t>
  </si>
  <si>
    <t xml:space="preserve">SUSPEK</t>
  </si>
  <si>
    <t xml:space="preserve">KONFIRMASI LABORATORIUM</t>
  </si>
  <si>
    <t xml:space="preserve">% KONFIRMASI LABORATORIUM</t>
  </si>
  <si>
    <t xml:space="preserve">POSITIF</t>
  </si>
  <si>
    <t xml:space="preserve">PENGOBATAN STANDAR</t>
  </si>
  <si>
    <t xml:space="preserve">% PENGOBATAN STANDAR</t>
  </si>
  <si>
    <t xml:space="preserve">MENINGGAL </t>
  </si>
  <si>
    <t xml:space="preserve">CFR</t>
  </si>
  <si>
    <t xml:space="preserve">MIKROSKOPIS</t>
  </si>
  <si>
    <t xml:space="preserve">RAPID DIAGNOSTIC TEST (RDT)</t>
  </si>
  <si>
    <t xml:space="preserve">TOTAL</t>
  </si>
  <si>
    <t xml:space="preserve">L</t>
  </si>
  <si>
    <t xml:space="preserve">P</t>
  </si>
  <si>
    <t xml:space="preserve">L+P</t>
  </si>
  <si>
    <t xml:space="preserve">Tulakan</t>
  </si>
  <si>
    <t xml:space="preserve">Bubakan</t>
  </si>
  <si>
    <t xml:space="preserve">Ngadirojo</t>
  </si>
  <si>
    <t xml:space="preserve">Wonokarto</t>
  </si>
  <si>
    <t xml:space="preserve">Sudimoro</t>
  </si>
  <si>
    <t xml:space="preserve">Sukorejo</t>
  </si>
  <si>
    <t xml:space="preserve">JUMLAH KAB</t>
  </si>
  <si>
    <r>
      <rPr>
        <b val="true"/>
        <sz val="9"/>
        <color theme="1"/>
        <rFont val="Arial"/>
        <family val="2"/>
        <charset val="1"/>
      </rPr>
      <t xml:space="preserve">ANGKA KESAKITAN (</t>
    </r>
    <r>
      <rPr>
        <b val="true"/>
        <i val="true"/>
        <sz val="9"/>
        <color theme="1"/>
        <rFont val="Arial"/>
        <family val="2"/>
        <charset val="1"/>
      </rPr>
      <t xml:space="preserve">ANNUAL PARASITE INCIDENCE</t>
    </r>
    <r>
      <rPr>
        <b val="true"/>
        <sz val="9"/>
        <color theme="1"/>
        <rFont val="Arial"/>
        <family val="2"/>
        <charset val="1"/>
      </rPr>
      <t xml:space="preserve">) PER 1.000 PENDUDUK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</si>
</sst>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#,##0"/>
    <numFmt numFmtId="167" formatCode="0.0"/>
    <numFmt numFmtId="168" formatCode="#,##0_);\(#,##0\)"/>
  </numFmts>
  <fonts count="7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theme="1"/>
      <name val="Arial"/>
      <family val="2"/>
      <charset val="1"/>
    </font>
    <font>
      <b val="true"/>
      <i val="true"/>
      <sz val="9"/>
      <color theme="1"/>
      <name val="Arial"/>
      <family val="2"/>
      <charset val="1"/>
    </font>
    <font>
      <sz val="9"/>
      <color theme="1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96969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../../13f78f0d122da0c8/Documents/KOMIFO/PROFILKES%20KAB%20PACITAN_2024%20(Update%2014%20Mei%202025)%5E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</row>
        <row r="9"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</row>
        <row r="11"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</row>
        <row r="13"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</row>
        <row r="15"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</row>
        <row r="17"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</row>
        <row r="19"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</row>
        <row r="21"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</row>
        <row r="23"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</row>
        <row r="25"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11">
          <cell r="B11">
            <v>350101</v>
          </cell>
        </row>
        <row r="11">
          <cell r="D11">
            <v>35010200001</v>
          </cell>
        </row>
        <row r="12">
          <cell r="D12">
            <v>35010200002</v>
          </cell>
        </row>
        <row r="13">
          <cell r="B13">
            <v>350102</v>
          </cell>
        </row>
        <row r="13">
          <cell r="D13">
            <v>35010200003</v>
          </cell>
        </row>
        <row r="14">
          <cell r="D14">
            <v>35010200004</v>
          </cell>
        </row>
        <row r="15">
          <cell r="B15">
            <v>350103</v>
          </cell>
        </row>
        <row r="15">
          <cell r="D15">
            <v>35010200005</v>
          </cell>
        </row>
        <row r="16">
          <cell r="D16">
            <v>35010200006</v>
          </cell>
        </row>
        <row r="17">
          <cell r="B17">
            <v>350104</v>
          </cell>
        </row>
        <row r="17">
          <cell r="D17">
            <v>35010200007</v>
          </cell>
        </row>
        <row r="18">
          <cell r="D18">
            <v>35010200008</v>
          </cell>
        </row>
        <row r="19">
          <cell r="B19">
            <v>350105</v>
          </cell>
        </row>
        <row r="19">
          <cell r="D19">
            <v>35010200009</v>
          </cell>
        </row>
        <row r="20">
          <cell r="D20">
            <v>35010200010</v>
          </cell>
        </row>
        <row r="21">
          <cell r="B21">
            <v>350106</v>
          </cell>
        </row>
        <row r="21">
          <cell r="D21">
            <v>35010200011</v>
          </cell>
        </row>
        <row r="22">
          <cell r="D22">
            <v>35010200012</v>
          </cell>
        </row>
        <row r="23">
          <cell r="B23">
            <v>350107</v>
          </cell>
        </row>
        <row r="23">
          <cell r="D23">
            <v>35010200013</v>
          </cell>
        </row>
        <row r="24">
          <cell r="D24">
            <v>35010200014</v>
          </cell>
        </row>
        <row r="25">
          <cell r="B25">
            <v>350108</v>
          </cell>
        </row>
        <row r="25">
          <cell r="D25">
            <v>35010200015</v>
          </cell>
        </row>
        <row r="26">
          <cell r="D26">
            <v>35010200016</v>
          </cell>
        </row>
        <row r="27">
          <cell r="B27">
            <v>350109</v>
          </cell>
        </row>
        <row r="27">
          <cell r="D27">
            <v>35010200017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29"/>
  <sheetViews>
    <sheetView showFormulas="false" showGridLines="true" showRowColHeaders="true" showZeros="true" rightToLeft="false" tabSelected="true" showOutlineSymbols="true" defaultGridColor="true" view="normal" topLeftCell="D1" colorId="64" zoomScale="69" zoomScaleNormal="69" zoomScalePageLayoutView="100" workbookViewId="0">
      <selection pane="topLeft" activeCell="A4" activeCellId="0" sqref="A4"/>
    </sheetView>
  </sheetViews>
  <sheetFormatPr defaultColWidth="8.6171875" defaultRowHeight="15" customHeight="true" zeroHeight="false" outlineLevelRow="0" outlineLevelCol="0"/>
  <cols>
    <col collapsed="false" customWidth="true" hidden="false" outlineLevel="0" max="2" min="2" style="0" width="13.29"/>
    <col collapsed="false" customWidth="true" hidden="false" outlineLevel="0" max="3" min="3" style="0" width="14.28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10" min="10" style="0" width="18.29"/>
    <col collapsed="false" customWidth="true" hidden="false" outlineLevel="0" max="14" min="14" style="0" width="14.71"/>
    <col collapsed="false" customWidth="true" hidden="false" outlineLevel="0" max="15" min="15" style="0" width="12.14"/>
  </cols>
  <sheetData>
    <row r="1" customFormat="false" ht="15" hidden="false" customHeight="true" outlineLevel="0" collapsed="false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false" ht="15" hidden="false" customHeight="true" outlineLevel="0" collapsed="false">
      <c r="A2" s="1"/>
      <c r="B2" s="2"/>
      <c r="C2" s="1"/>
      <c r="D2" s="2"/>
      <c r="E2" s="1"/>
      <c r="F2" s="3" t="s">
        <v>6</v>
      </c>
      <c r="G2" s="1" t="s">
        <v>7</v>
      </c>
      <c r="H2" s="1"/>
      <c r="I2" s="1"/>
      <c r="J2" s="3" t="s">
        <v>8</v>
      </c>
      <c r="K2" s="1" t="s">
        <v>9</v>
      </c>
      <c r="L2" s="1"/>
      <c r="M2" s="1"/>
      <c r="N2" s="3" t="s">
        <v>10</v>
      </c>
      <c r="O2" s="3" t="s">
        <v>11</v>
      </c>
      <c r="P2" s="1" t="s">
        <v>12</v>
      </c>
      <c r="Q2" s="1"/>
      <c r="R2" s="1"/>
      <c r="S2" s="4" t="s">
        <v>13</v>
      </c>
      <c r="T2" s="4"/>
      <c r="U2" s="4"/>
    </row>
    <row r="3" customFormat="false" ht="43.25" hidden="false" customHeight="false" outlineLevel="0" collapsed="false">
      <c r="A3" s="1"/>
      <c r="B3" s="2"/>
      <c r="C3" s="1"/>
      <c r="D3" s="2"/>
      <c r="E3" s="1"/>
      <c r="F3" s="1"/>
      <c r="G3" s="3" t="s">
        <v>14</v>
      </c>
      <c r="H3" s="5" t="s">
        <v>15</v>
      </c>
      <c r="I3" s="3" t="s">
        <v>16</v>
      </c>
      <c r="J3" s="3"/>
      <c r="K3" s="3" t="s">
        <v>17</v>
      </c>
      <c r="L3" s="3" t="s">
        <v>18</v>
      </c>
      <c r="M3" s="3" t="s">
        <v>19</v>
      </c>
      <c r="N3" s="3"/>
      <c r="O3" s="3"/>
      <c r="P3" s="1" t="s">
        <v>17</v>
      </c>
      <c r="Q3" s="1" t="s">
        <v>18</v>
      </c>
      <c r="R3" s="1" t="s">
        <v>19</v>
      </c>
      <c r="S3" s="1" t="s">
        <v>17</v>
      </c>
      <c r="T3" s="1" t="s">
        <v>18</v>
      </c>
      <c r="U3" s="1" t="s">
        <v>19</v>
      </c>
    </row>
    <row r="4" customFormat="false" ht="15" hidden="false" customHeight="false" outlineLevel="0" collapsed="false">
      <c r="A4" s="6" t="n">
        <v>1</v>
      </c>
      <c r="B4" s="6" t="n">
        <f aca="false">'[1]72'!B11</f>
        <v>350101</v>
      </c>
      <c r="C4" s="7" t="str">
        <f aca="false">'[1]9'!C9</f>
        <v>Donorojo</v>
      </c>
      <c r="D4" s="6" t="n">
        <f aca="false">'[1]72'!D11</f>
        <v>35010200001</v>
      </c>
      <c r="E4" s="7" t="str">
        <f aca="false">'[1]9'!E9</f>
        <v>Donorojo</v>
      </c>
      <c r="F4" s="8" t="n">
        <v>0</v>
      </c>
      <c r="G4" s="8" t="n">
        <v>0</v>
      </c>
      <c r="H4" s="8" t="n">
        <v>0</v>
      </c>
      <c r="I4" s="9" t="n">
        <f aca="false">SUM(G4,H4)</f>
        <v>0</v>
      </c>
      <c r="J4" s="10" t="n">
        <v>0</v>
      </c>
      <c r="K4" s="8" t="n">
        <v>0</v>
      </c>
      <c r="L4" s="8" t="n">
        <v>0</v>
      </c>
      <c r="M4" s="9" t="n">
        <f aca="false">SUM(K4,L4)</f>
        <v>0</v>
      </c>
      <c r="N4" s="8" t="n">
        <v>0</v>
      </c>
      <c r="O4" s="10" t="n">
        <v>0</v>
      </c>
      <c r="P4" s="8" t="n">
        <v>0</v>
      </c>
      <c r="Q4" s="8" t="n">
        <v>0</v>
      </c>
      <c r="R4" s="9" t="n">
        <f aca="false">SUM(P4:Q4)</f>
        <v>0</v>
      </c>
      <c r="S4" s="10" t="n">
        <v>0</v>
      </c>
      <c r="T4" s="10" t="n">
        <v>0</v>
      </c>
      <c r="U4" s="10" t="n">
        <v>0</v>
      </c>
    </row>
    <row r="5" customFormat="false" ht="15" hidden="false" customHeight="false" outlineLevel="0" collapsed="false">
      <c r="A5" s="6" t="n">
        <v>2</v>
      </c>
      <c r="B5" s="6"/>
      <c r="C5" s="7"/>
      <c r="D5" s="6" t="n">
        <f aca="false">'[1]72'!D12</f>
        <v>35010200002</v>
      </c>
      <c r="E5" s="7" t="str">
        <f aca="false">'[1]9'!E10</f>
        <v>Kalak</v>
      </c>
      <c r="F5" s="8" t="n">
        <v>0</v>
      </c>
      <c r="G5" s="8" t="n">
        <v>0</v>
      </c>
      <c r="H5" s="8" t="n">
        <v>0</v>
      </c>
      <c r="I5" s="9" t="n">
        <f aca="false">SUM(G5,H5)</f>
        <v>0</v>
      </c>
      <c r="J5" s="10" t="n">
        <v>0</v>
      </c>
      <c r="K5" s="8" t="n">
        <v>0</v>
      </c>
      <c r="L5" s="8" t="n">
        <v>0</v>
      </c>
      <c r="M5" s="9" t="n">
        <f aca="false">SUM(K5,L5)</f>
        <v>0</v>
      </c>
      <c r="N5" s="8" t="n">
        <v>0</v>
      </c>
      <c r="O5" s="10" t="n">
        <v>0</v>
      </c>
      <c r="P5" s="8" t="n">
        <v>0</v>
      </c>
      <c r="Q5" s="8" t="n">
        <v>0</v>
      </c>
      <c r="R5" s="9" t="n">
        <f aca="false">SUM(P5:Q5)</f>
        <v>0</v>
      </c>
      <c r="S5" s="10" t="n">
        <v>0</v>
      </c>
      <c r="T5" s="10" t="n">
        <v>0</v>
      </c>
      <c r="U5" s="10" t="n">
        <v>0</v>
      </c>
    </row>
    <row r="6" customFormat="false" ht="15" hidden="false" customHeight="false" outlineLevel="0" collapsed="false">
      <c r="A6" s="6" t="n">
        <v>3</v>
      </c>
      <c r="B6" s="6" t="n">
        <f aca="false">'[1]72'!B13</f>
        <v>350102</v>
      </c>
      <c r="C6" s="7" t="str">
        <f aca="false">'[1]9'!C11</f>
        <v>Punung</v>
      </c>
      <c r="D6" s="6" t="n">
        <f aca="false">'[1]72'!D13</f>
        <v>35010200003</v>
      </c>
      <c r="E6" s="7" t="str">
        <f aca="false">'[1]9'!E11</f>
        <v>Punung</v>
      </c>
      <c r="F6" s="8" t="n">
        <v>0</v>
      </c>
      <c r="G6" s="8" t="n">
        <v>0</v>
      </c>
      <c r="H6" s="8" t="n">
        <v>0</v>
      </c>
      <c r="I6" s="9" t="n">
        <f aca="false">SUM(G6,H6)</f>
        <v>0</v>
      </c>
      <c r="J6" s="10" t="n">
        <v>0</v>
      </c>
      <c r="K6" s="8" t="n">
        <v>0</v>
      </c>
      <c r="L6" s="8" t="n">
        <v>0</v>
      </c>
      <c r="M6" s="9" t="n">
        <f aca="false">SUM(K6,L6)</f>
        <v>0</v>
      </c>
      <c r="N6" s="8" t="n">
        <v>0</v>
      </c>
      <c r="O6" s="10" t="n">
        <v>0</v>
      </c>
      <c r="P6" s="8" t="n">
        <v>0</v>
      </c>
      <c r="Q6" s="8" t="n">
        <v>0</v>
      </c>
      <c r="R6" s="9" t="n">
        <f aca="false">SUM(P6:Q6)</f>
        <v>0</v>
      </c>
      <c r="S6" s="10" t="n">
        <v>0</v>
      </c>
      <c r="T6" s="10" t="n">
        <v>0</v>
      </c>
      <c r="U6" s="10" t="n">
        <v>0</v>
      </c>
    </row>
    <row r="7" customFormat="false" ht="15" hidden="false" customHeight="false" outlineLevel="0" collapsed="false">
      <c r="A7" s="6" t="n">
        <v>4</v>
      </c>
      <c r="B7" s="6"/>
      <c r="C7" s="7"/>
      <c r="D7" s="6" t="n">
        <f aca="false">'[1]72'!D14</f>
        <v>35010200004</v>
      </c>
      <c r="E7" s="7" t="str">
        <f aca="false">'[1]9'!E12</f>
        <v>Gondosari</v>
      </c>
      <c r="F7" s="8" t="n">
        <v>0</v>
      </c>
      <c r="G7" s="8" t="n">
        <v>0</v>
      </c>
      <c r="H7" s="8" t="n">
        <v>0</v>
      </c>
      <c r="I7" s="9" t="n">
        <f aca="false">SUM(G7,H7)</f>
        <v>0</v>
      </c>
      <c r="J7" s="10" t="n">
        <v>0</v>
      </c>
      <c r="K7" s="8" t="n">
        <v>0</v>
      </c>
      <c r="L7" s="8" t="n">
        <v>0</v>
      </c>
      <c r="M7" s="9" t="n">
        <f aca="false">SUM(K7,L7)</f>
        <v>0</v>
      </c>
      <c r="N7" s="8" t="n">
        <v>0</v>
      </c>
      <c r="O7" s="10" t="n">
        <v>0</v>
      </c>
      <c r="P7" s="8" t="n">
        <v>0</v>
      </c>
      <c r="Q7" s="8" t="n">
        <v>0</v>
      </c>
      <c r="R7" s="9" t="n">
        <f aca="false">SUM(P7:Q7)</f>
        <v>0</v>
      </c>
      <c r="S7" s="10" t="n">
        <v>0</v>
      </c>
      <c r="T7" s="10" t="n">
        <v>0</v>
      </c>
      <c r="U7" s="10" t="n">
        <v>0</v>
      </c>
    </row>
    <row r="8" customFormat="false" ht="15" hidden="false" customHeight="false" outlineLevel="0" collapsed="false">
      <c r="A8" s="6" t="n">
        <v>5</v>
      </c>
      <c r="B8" s="6" t="n">
        <f aca="false">'[1]72'!B15</f>
        <v>350103</v>
      </c>
      <c r="C8" s="7" t="str">
        <f aca="false">'[1]9'!C13</f>
        <v>Pringkuku</v>
      </c>
      <c r="D8" s="6" t="n">
        <f aca="false">'[1]72'!D15</f>
        <v>35010200005</v>
      </c>
      <c r="E8" s="7" t="str">
        <f aca="false">'[1]9'!E13</f>
        <v>Pringkuku</v>
      </c>
      <c r="F8" s="8" t="n">
        <v>0</v>
      </c>
      <c r="G8" s="8" t="n">
        <v>0</v>
      </c>
      <c r="H8" s="8" t="n">
        <v>0</v>
      </c>
      <c r="I8" s="9" t="n">
        <f aca="false">SUM(G8,H8)</f>
        <v>0</v>
      </c>
      <c r="J8" s="10" t="n">
        <v>0</v>
      </c>
      <c r="K8" s="8" t="n">
        <v>0</v>
      </c>
      <c r="L8" s="8" t="n">
        <v>0</v>
      </c>
      <c r="M8" s="9" t="n">
        <f aca="false">SUM(K8,L8)</f>
        <v>0</v>
      </c>
      <c r="N8" s="8" t="n">
        <v>0</v>
      </c>
      <c r="O8" s="10" t="n">
        <v>0</v>
      </c>
      <c r="P8" s="8" t="n">
        <v>0</v>
      </c>
      <c r="Q8" s="8" t="n">
        <v>0</v>
      </c>
      <c r="R8" s="9" t="n">
        <f aca="false">SUM(P8:Q8)</f>
        <v>0</v>
      </c>
      <c r="S8" s="10" t="n">
        <v>0</v>
      </c>
      <c r="T8" s="10" t="n">
        <v>0</v>
      </c>
      <c r="U8" s="10" t="n">
        <v>0</v>
      </c>
    </row>
    <row r="9" customFormat="false" ht="15" hidden="false" customHeight="false" outlineLevel="0" collapsed="false">
      <c r="A9" s="6" t="n">
        <v>6</v>
      </c>
      <c r="B9" s="6"/>
      <c r="C9" s="7"/>
      <c r="D9" s="6" t="n">
        <f aca="false">'[1]72'!D16</f>
        <v>35010200006</v>
      </c>
      <c r="E9" s="7" t="str">
        <f aca="false">'[1]9'!E14</f>
        <v>Candi</v>
      </c>
      <c r="F9" s="8" t="n">
        <v>0</v>
      </c>
      <c r="G9" s="8" t="n">
        <v>0</v>
      </c>
      <c r="H9" s="8" t="n">
        <v>0</v>
      </c>
      <c r="I9" s="9" t="n">
        <f aca="false">SUM(G9,H9)</f>
        <v>0</v>
      </c>
      <c r="J9" s="10" t="n">
        <v>0</v>
      </c>
      <c r="K9" s="8" t="n">
        <v>0</v>
      </c>
      <c r="L9" s="8" t="n">
        <v>0</v>
      </c>
      <c r="M9" s="9" t="n">
        <f aca="false">SUM(K9,L9)</f>
        <v>0</v>
      </c>
      <c r="N9" s="8" t="n">
        <v>0</v>
      </c>
      <c r="O9" s="10" t="n">
        <v>0</v>
      </c>
      <c r="P9" s="8" t="n">
        <v>0</v>
      </c>
      <c r="Q9" s="8" t="n">
        <v>0</v>
      </c>
      <c r="R9" s="9" t="n">
        <f aca="false">SUM(P9:Q9)</f>
        <v>0</v>
      </c>
      <c r="S9" s="10" t="n">
        <v>0</v>
      </c>
      <c r="T9" s="10" t="n">
        <v>0</v>
      </c>
      <c r="U9" s="10" t="n">
        <v>0</v>
      </c>
    </row>
    <row r="10" customFormat="false" ht="15" hidden="false" customHeight="false" outlineLevel="0" collapsed="false">
      <c r="A10" s="6" t="n">
        <v>7</v>
      </c>
      <c r="B10" s="6" t="n">
        <f aca="false">'[1]72'!B17</f>
        <v>350104</v>
      </c>
      <c r="C10" s="7" t="str">
        <f aca="false">'[1]9'!C15</f>
        <v>Pacitan</v>
      </c>
      <c r="D10" s="6" t="n">
        <f aca="false">'[1]72'!D17</f>
        <v>35010200007</v>
      </c>
      <c r="E10" s="7" t="str">
        <f aca="false">'[1]9'!E15</f>
        <v>Pacitan</v>
      </c>
      <c r="F10" s="8" t="n">
        <v>0</v>
      </c>
      <c r="G10" s="8" t="n">
        <v>0</v>
      </c>
      <c r="H10" s="8" t="n">
        <v>0</v>
      </c>
      <c r="I10" s="9" t="n">
        <f aca="false">SUM(G10,H10)</f>
        <v>0</v>
      </c>
      <c r="J10" s="10" t="n">
        <v>0</v>
      </c>
      <c r="K10" s="8" t="n">
        <v>0</v>
      </c>
      <c r="L10" s="8" t="n">
        <v>0</v>
      </c>
      <c r="M10" s="9" t="n">
        <f aca="false">SUM(K10,L10)</f>
        <v>0</v>
      </c>
      <c r="N10" s="8" t="n">
        <v>0</v>
      </c>
      <c r="O10" s="10" t="n">
        <v>0</v>
      </c>
      <c r="P10" s="8" t="n">
        <v>0</v>
      </c>
      <c r="Q10" s="8" t="n">
        <v>0</v>
      </c>
      <c r="R10" s="9" t="n">
        <f aca="false">SUM(P10:Q10)</f>
        <v>0</v>
      </c>
      <c r="S10" s="10" t="n">
        <v>0</v>
      </c>
      <c r="T10" s="10" t="n">
        <v>0</v>
      </c>
      <c r="U10" s="10" t="n">
        <v>0</v>
      </c>
    </row>
    <row r="11" customFormat="false" ht="15" hidden="false" customHeight="false" outlineLevel="0" collapsed="false">
      <c r="A11" s="6" t="n">
        <v>8</v>
      </c>
      <c r="B11" s="6"/>
      <c r="C11" s="7"/>
      <c r="D11" s="6" t="n">
        <f aca="false">'[1]72'!D18</f>
        <v>35010200008</v>
      </c>
      <c r="E11" s="7" t="str">
        <f aca="false">'[1]9'!E16</f>
        <v>Tanjungsari</v>
      </c>
      <c r="F11" s="8" t="n">
        <v>0</v>
      </c>
      <c r="G11" s="8" t="n">
        <v>0</v>
      </c>
      <c r="H11" s="8" t="n">
        <v>0</v>
      </c>
      <c r="I11" s="9" t="n">
        <f aca="false">SUM(G11,H11)</f>
        <v>0</v>
      </c>
      <c r="J11" s="10" t="n">
        <v>0</v>
      </c>
      <c r="K11" s="8" t="n">
        <v>0</v>
      </c>
      <c r="L11" s="8" t="n">
        <v>0</v>
      </c>
      <c r="M11" s="9" t="n">
        <f aca="false">SUM(K11,L11)</f>
        <v>0</v>
      </c>
      <c r="N11" s="8" t="n">
        <v>0</v>
      </c>
      <c r="O11" s="10" t="n">
        <v>0</v>
      </c>
      <c r="P11" s="8" t="n">
        <v>0</v>
      </c>
      <c r="Q11" s="8" t="n">
        <v>0</v>
      </c>
      <c r="R11" s="9" t="n">
        <f aca="false">SUM(P11:Q11)</f>
        <v>0</v>
      </c>
      <c r="S11" s="10" t="n">
        <v>0</v>
      </c>
      <c r="T11" s="10" t="n">
        <v>0</v>
      </c>
      <c r="U11" s="10" t="n">
        <v>0</v>
      </c>
    </row>
    <row r="12" customFormat="false" ht="15" hidden="false" customHeight="false" outlineLevel="0" collapsed="false">
      <c r="A12" s="6" t="n">
        <v>9</v>
      </c>
      <c r="B12" s="6" t="n">
        <f aca="false">'[1]72'!B19</f>
        <v>350105</v>
      </c>
      <c r="C12" s="7" t="str">
        <f aca="false">'[1]9'!C17</f>
        <v>Kebonagung</v>
      </c>
      <c r="D12" s="6" t="n">
        <f aca="false">'[1]72'!D19</f>
        <v>35010200009</v>
      </c>
      <c r="E12" s="7" t="str">
        <f aca="false">'[1]9'!E17</f>
        <v>Kebonagung</v>
      </c>
      <c r="F12" s="8" t="n">
        <v>0</v>
      </c>
      <c r="G12" s="8" t="n">
        <v>0</v>
      </c>
      <c r="H12" s="8" t="n">
        <v>0</v>
      </c>
      <c r="I12" s="9" t="n">
        <f aca="false">SUM(G12,H12)</f>
        <v>0</v>
      </c>
      <c r="J12" s="10" t="n">
        <v>0</v>
      </c>
      <c r="K12" s="8" t="n">
        <v>0</v>
      </c>
      <c r="L12" s="8" t="n">
        <v>0</v>
      </c>
      <c r="M12" s="9" t="n">
        <f aca="false">SUM(K12,L12)</f>
        <v>0</v>
      </c>
      <c r="N12" s="8" t="n">
        <v>0</v>
      </c>
      <c r="O12" s="10" t="n">
        <v>0</v>
      </c>
      <c r="P12" s="8" t="n">
        <v>0</v>
      </c>
      <c r="Q12" s="8" t="n">
        <v>0</v>
      </c>
      <c r="R12" s="9" t="n">
        <f aca="false">SUM(P12:Q12)</f>
        <v>0</v>
      </c>
      <c r="S12" s="10" t="n">
        <v>0</v>
      </c>
      <c r="T12" s="10" t="n">
        <v>0</v>
      </c>
      <c r="U12" s="10" t="n">
        <v>0</v>
      </c>
    </row>
    <row r="13" customFormat="false" ht="15" hidden="false" customHeight="false" outlineLevel="0" collapsed="false">
      <c r="A13" s="6" t="n">
        <v>10</v>
      </c>
      <c r="B13" s="6"/>
      <c r="C13" s="7"/>
      <c r="D13" s="6" t="n">
        <f aca="false">'[1]72'!D20</f>
        <v>35010200010</v>
      </c>
      <c r="E13" s="7" t="str">
        <f aca="false">'[1]9'!E18</f>
        <v>Ketrowonojoyo</v>
      </c>
      <c r="F13" s="8" t="n">
        <v>0</v>
      </c>
      <c r="G13" s="8" t="n">
        <v>0</v>
      </c>
      <c r="H13" s="8" t="n">
        <v>0</v>
      </c>
      <c r="I13" s="9" t="n">
        <f aca="false">SUM(G13,H13)</f>
        <v>0</v>
      </c>
      <c r="J13" s="10" t="n">
        <v>0</v>
      </c>
      <c r="K13" s="8" t="n">
        <v>0</v>
      </c>
      <c r="L13" s="8" t="n">
        <v>0</v>
      </c>
      <c r="M13" s="9" t="n">
        <f aca="false">SUM(K13,L13)</f>
        <v>0</v>
      </c>
      <c r="N13" s="8" t="n">
        <v>0</v>
      </c>
      <c r="O13" s="10" t="n">
        <v>0</v>
      </c>
      <c r="P13" s="8" t="n">
        <v>0</v>
      </c>
      <c r="Q13" s="8" t="n">
        <v>0</v>
      </c>
      <c r="R13" s="9" t="n">
        <f aca="false">SUM(P13:Q13)</f>
        <v>0</v>
      </c>
      <c r="S13" s="10" t="n">
        <v>0</v>
      </c>
      <c r="T13" s="10" t="n">
        <v>0</v>
      </c>
      <c r="U13" s="10" t="n">
        <v>0</v>
      </c>
    </row>
    <row r="14" customFormat="false" ht="15" hidden="false" customHeight="false" outlineLevel="0" collapsed="false">
      <c r="A14" s="6" t="n">
        <v>11</v>
      </c>
      <c r="B14" s="6" t="n">
        <f aca="false">'[1]72'!B21</f>
        <v>350106</v>
      </c>
      <c r="C14" s="7" t="str">
        <f aca="false">'[1]9'!C19</f>
        <v>Arjosari</v>
      </c>
      <c r="D14" s="6" t="n">
        <f aca="false">'[1]72'!D21</f>
        <v>35010200011</v>
      </c>
      <c r="E14" s="7" t="str">
        <f aca="false">'[1]9'!E19</f>
        <v>Arjosari</v>
      </c>
      <c r="F14" s="8" t="n">
        <v>1</v>
      </c>
      <c r="G14" s="8" t="n">
        <v>0</v>
      </c>
      <c r="H14" s="8" t="n">
        <v>1</v>
      </c>
      <c r="I14" s="9" t="n">
        <f aca="false">SUM(G14,H14)</f>
        <v>1</v>
      </c>
      <c r="J14" s="10" t="n">
        <f aca="false">I14/F14*100</f>
        <v>100</v>
      </c>
      <c r="K14" s="8" t="n">
        <v>1</v>
      </c>
      <c r="L14" s="8" t="n">
        <v>0</v>
      </c>
      <c r="M14" s="9" t="n">
        <f aca="false">SUM(K14,L14)</f>
        <v>1</v>
      </c>
      <c r="N14" s="8" t="n">
        <v>1</v>
      </c>
      <c r="O14" s="10" t="n">
        <f aca="false">N14/M14*100</f>
        <v>100</v>
      </c>
      <c r="P14" s="8" t="n">
        <v>0</v>
      </c>
      <c r="Q14" s="8" t="n">
        <v>0</v>
      </c>
      <c r="R14" s="9" t="n">
        <f aca="false">SUM(P14:Q14)</f>
        <v>0</v>
      </c>
      <c r="S14" s="10" t="n">
        <f aca="false">P14/K14*100</f>
        <v>0</v>
      </c>
      <c r="T14" s="10" t="n">
        <v>0</v>
      </c>
      <c r="U14" s="10" t="n">
        <f aca="false">R14/(M14)*100</f>
        <v>0</v>
      </c>
    </row>
    <row r="15" customFormat="false" ht="15" hidden="false" customHeight="false" outlineLevel="0" collapsed="false">
      <c r="A15" s="6" t="n">
        <v>12</v>
      </c>
      <c r="B15" s="6"/>
      <c r="C15" s="7"/>
      <c r="D15" s="6" t="n">
        <f aca="false">'[1]72'!D22</f>
        <v>35010200012</v>
      </c>
      <c r="E15" s="7" t="str">
        <f aca="false">'[1]9'!E20</f>
        <v>Kedungbendo</v>
      </c>
      <c r="F15" s="8" t="n">
        <v>0</v>
      </c>
      <c r="G15" s="8" t="n">
        <v>0</v>
      </c>
      <c r="H15" s="8" t="n">
        <v>0</v>
      </c>
      <c r="I15" s="9" t="n">
        <f aca="false">SUM(G15,H15)</f>
        <v>0</v>
      </c>
      <c r="J15" s="10" t="n">
        <v>0</v>
      </c>
      <c r="K15" s="8" t="n">
        <v>0</v>
      </c>
      <c r="L15" s="8" t="n">
        <v>0</v>
      </c>
      <c r="M15" s="9" t="n">
        <f aca="false">SUM(K15,L15)</f>
        <v>0</v>
      </c>
      <c r="N15" s="8" t="n">
        <v>0</v>
      </c>
      <c r="O15" s="10" t="n">
        <v>0</v>
      </c>
      <c r="P15" s="8" t="n">
        <v>0</v>
      </c>
      <c r="Q15" s="8" t="n">
        <v>0</v>
      </c>
      <c r="R15" s="9" t="n">
        <f aca="false">SUM(P15:Q15)</f>
        <v>0</v>
      </c>
      <c r="S15" s="10" t="n">
        <v>0</v>
      </c>
      <c r="T15" s="10" t="n">
        <v>0</v>
      </c>
      <c r="U15" s="10" t="n">
        <v>0</v>
      </c>
    </row>
    <row r="16" customFormat="false" ht="15" hidden="false" customHeight="false" outlineLevel="0" collapsed="false">
      <c r="A16" s="6" t="n">
        <v>13</v>
      </c>
      <c r="B16" s="6" t="n">
        <f aca="false">'[1]72'!B23</f>
        <v>350107</v>
      </c>
      <c r="C16" s="7" t="str">
        <f aca="false">'[1]9'!C21</f>
        <v>Nawangan</v>
      </c>
      <c r="D16" s="6" t="n">
        <f aca="false">'[1]72'!D23</f>
        <v>35010200013</v>
      </c>
      <c r="E16" s="7" t="str">
        <f aca="false">'[1]9'!E21</f>
        <v>Nawangan</v>
      </c>
      <c r="F16" s="8" t="n">
        <v>0</v>
      </c>
      <c r="G16" s="8" t="n">
        <v>0</v>
      </c>
      <c r="H16" s="8" t="n">
        <v>0</v>
      </c>
      <c r="I16" s="9" t="n">
        <f aca="false">SUM(G16,H16)</f>
        <v>0</v>
      </c>
      <c r="J16" s="10" t="n">
        <v>0</v>
      </c>
      <c r="K16" s="8" t="n">
        <v>0</v>
      </c>
      <c r="L16" s="8" t="n">
        <v>0</v>
      </c>
      <c r="M16" s="9" t="n">
        <f aca="false">SUM(K16,L16)</f>
        <v>0</v>
      </c>
      <c r="N16" s="8" t="n">
        <v>0</v>
      </c>
      <c r="O16" s="10" t="n">
        <v>0</v>
      </c>
      <c r="P16" s="8" t="n">
        <v>0</v>
      </c>
      <c r="Q16" s="8" t="n">
        <v>0</v>
      </c>
      <c r="R16" s="9" t="n">
        <f aca="false">SUM(P16:Q16)</f>
        <v>0</v>
      </c>
      <c r="S16" s="10" t="n">
        <v>0</v>
      </c>
      <c r="T16" s="10" t="n">
        <v>0</v>
      </c>
      <c r="U16" s="10" t="n">
        <v>0</v>
      </c>
    </row>
    <row r="17" customFormat="false" ht="15" hidden="false" customHeight="false" outlineLevel="0" collapsed="false">
      <c r="A17" s="6" t="n">
        <v>14</v>
      </c>
      <c r="B17" s="6"/>
      <c r="C17" s="7"/>
      <c r="D17" s="6" t="n">
        <f aca="false">'[1]72'!D24</f>
        <v>35010200014</v>
      </c>
      <c r="E17" s="7" t="str">
        <f aca="false">'[1]9'!E22</f>
        <v>Pakis Baru</v>
      </c>
      <c r="F17" s="8" t="n">
        <v>0</v>
      </c>
      <c r="G17" s="8" t="n">
        <v>0</v>
      </c>
      <c r="H17" s="8" t="n">
        <v>0</v>
      </c>
      <c r="I17" s="9" t="n">
        <f aca="false">SUM(G17,H17)</f>
        <v>0</v>
      </c>
      <c r="J17" s="10" t="n">
        <v>0</v>
      </c>
      <c r="K17" s="8" t="n">
        <v>0</v>
      </c>
      <c r="L17" s="8" t="n">
        <v>0</v>
      </c>
      <c r="M17" s="9" t="n">
        <f aca="false">SUM(K17,L17)</f>
        <v>0</v>
      </c>
      <c r="N17" s="8" t="n">
        <v>0</v>
      </c>
      <c r="O17" s="10" t="n">
        <v>0</v>
      </c>
      <c r="P17" s="8" t="n">
        <v>0</v>
      </c>
      <c r="Q17" s="8" t="n">
        <v>0</v>
      </c>
      <c r="R17" s="9" t="n">
        <f aca="false">SUM(P17:Q17)</f>
        <v>0</v>
      </c>
      <c r="S17" s="10" t="n">
        <v>0</v>
      </c>
      <c r="T17" s="10" t="n">
        <v>0</v>
      </c>
      <c r="U17" s="10" t="n">
        <v>0</v>
      </c>
    </row>
    <row r="18" customFormat="false" ht="15" hidden="false" customHeight="false" outlineLevel="0" collapsed="false">
      <c r="A18" s="6" t="n">
        <v>15</v>
      </c>
      <c r="B18" s="6" t="n">
        <f aca="false">'[1]72'!B25</f>
        <v>350108</v>
      </c>
      <c r="C18" s="7" t="str">
        <f aca="false">'[1]9'!C23</f>
        <v>Bandar</v>
      </c>
      <c r="D18" s="6" t="n">
        <f aca="false">'[1]72'!D25</f>
        <v>35010200015</v>
      </c>
      <c r="E18" s="7" t="str">
        <f aca="false">'[1]9'!E23</f>
        <v>Bandar</v>
      </c>
      <c r="F18" s="8" t="n">
        <v>0</v>
      </c>
      <c r="G18" s="8" t="n">
        <v>0</v>
      </c>
      <c r="H18" s="8" t="n">
        <v>0</v>
      </c>
      <c r="I18" s="9" t="n">
        <f aca="false">SUM(G18,H18)</f>
        <v>0</v>
      </c>
      <c r="J18" s="10" t="n">
        <v>0</v>
      </c>
      <c r="K18" s="8" t="n">
        <v>0</v>
      </c>
      <c r="L18" s="8" t="n">
        <v>0</v>
      </c>
      <c r="M18" s="9" t="n">
        <f aca="false">SUM(K18,L18)</f>
        <v>0</v>
      </c>
      <c r="N18" s="8" t="n">
        <v>0</v>
      </c>
      <c r="O18" s="10" t="n">
        <v>0</v>
      </c>
      <c r="P18" s="8" t="n">
        <v>0</v>
      </c>
      <c r="Q18" s="8" t="n">
        <v>0</v>
      </c>
      <c r="R18" s="9" t="n">
        <f aca="false">SUM(P18:Q18)</f>
        <v>0</v>
      </c>
      <c r="S18" s="10" t="n">
        <v>0</v>
      </c>
      <c r="T18" s="10" t="n">
        <v>0</v>
      </c>
      <c r="U18" s="10" t="n">
        <v>0</v>
      </c>
    </row>
    <row r="19" customFormat="false" ht="15" hidden="false" customHeight="false" outlineLevel="0" collapsed="false">
      <c r="A19" s="6" t="n">
        <v>16</v>
      </c>
      <c r="B19" s="6"/>
      <c r="C19" s="7"/>
      <c r="D19" s="6" t="n">
        <f aca="false">'[1]72'!D26</f>
        <v>35010200016</v>
      </c>
      <c r="E19" s="7" t="str">
        <f aca="false">'[1]9'!E24</f>
        <v>Jeruk</v>
      </c>
      <c r="F19" s="8" t="n">
        <v>0</v>
      </c>
      <c r="G19" s="8" t="n">
        <v>0</v>
      </c>
      <c r="H19" s="8" t="n">
        <v>0</v>
      </c>
      <c r="I19" s="9" t="n">
        <f aca="false">SUM(G19,H19)</f>
        <v>0</v>
      </c>
      <c r="J19" s="10" t="n">
        <v>0</v>
      </c>
      <c r="K19" s="8" t="n">
        <v>0</v>
      </c>
      <c r="L19" s="8" t="n">
        <v>0</v>
      </c>
      <c r="M19" s="9" t="n">
        <f aca="false">SUM(K19,L19)</f>
        <v>0</v>
      </c>
      <c r="N19" s="8" t="n">
        <v>0</v>
      </c>
      <c r="O19" s="10" t="n">
        <v>0</v>
      </c>
      <c r="P19" s="8" t="n">
        <v>0</v>
      </c>
      <c r="Q19" s="8" t="n">
        <v>0</v>
      </c>
      <c r="R19" s="9" t="n">
        <f aca="false">SUM(P19:Q19)</f>
        <v>0</v>
      </c>
      <c r="S19" s="10" t="n">
        <v>0</v>
      </c>
      <c r="T19" s="10" t="n">
        <v>0</v>
      </c>
      <c r="U19" s="10" t="n">
        <v>0</v>
      </c>
    </row>
    <row r="20" customFormat="false" ht="15" hidden="false" customHeight="false" outlineLevel="0" collapsed="false">
      <c r="A20" s="6" t="n">
        <v>17</v>
      </c>
      <c r="B20" s="6" t="n">
        <f aca="false">'[1]72'!B27</f>
        <v>350109</v>
      </c>
      <c r="C20" s="7" t="str">
        <f aca="false">'[1]9'!C25</f>
        <v>Tegalombo</v>
      </c>
      <c r="D20" s="6" t="n">
        <f aca="false">'[1]72'!D27</f>
        <v>35010200017</v>
      </c>
      <c r="E20" s="7" t="str">
        <f aca="false">'[1]9'!E25</f>
        <v>Tegalombo</v>
      </c>
      <c r="F20" s="8" t="n">
        <v>105</v>
      </c>
      <c r="G20" s="8" t="n">
        <v>0</v>
      </c>
      <c r="H20" s="8" t="n">
        <v>105</v>
      </c>
      <c r="I20" s="9" t="n">
        <f aca="false">SUM(G20,H20)</f>
        <v>105</v>
      </c>
      <c r="J20" s="10" t="n">
        <f aca="false">I20/F20*100</f>
        <v>100</v>
      </c>
      <c r="K20" s="8" t="n">
        <v>0</v>
      </c>
      <c r="L20" s="8" t="n">
        <v>0</v>
      </c>
      <c r="M20" s="9" t="n">
        <f aca="false">SUM(K20,L20)</f>
        <v>0</v>
      </c>
      <c r="N20" s="8" t="n">
        <v>0</v>
      </c>
      <c r="O20" s="10" t="n">
        <v>0</v>
      </c>
      <c r="P20" s="8" t="n">
        <v>0</v>
      </c>
      <c r="Q20" s="8" t="n">
        <v>0</v>
      </c>
      <c r="R20" s="9" t="n">
        <f aca="false">SUM(P20:Q20)</f>
        <v>0</v>
      </c>
      <c r="S20" s="10" t="n">
        <v>0</v>
      </c>
      <c r="T20" s="10" t="n">
        <v>0</v>
      </c>
      <c r="U20" s="10" t="n">
        <v>0</v>
      </c>
    </row>
    <row r="21" customFormat="false" ht="15" hidden="false" customHeight="false" outlineLevel="0" collapsed="false">
      <c r="A21" s="6" t="n">
        <v>18</v>
      </c>
      <c r="B21" s="11"/>
      <c r="C21" s="7"/>
      <c r="D21" s="6" t="n">
        <f aca="false">'[1]72'!D28</f>
        <v>35010200018</v>
      </c>
      <c r="E21" s="7" t="str">
        <f aca="false">'[1]9'!E26</f>
        <v>Gemaharjo</v>
      </c>
      <c r="F21" s="8" t="n">
        <v>0</v>
      </c>
      <c r="G21" s="8" t="n">
        <v>0</v>
      </c>
      <c r="H21" s="8" t="n">
        <v>0</v>
      </c>
      <c r="I21" s="9" t="n">
        <f aca="false">SUM(G21,H21)</f>
        <v>0</v>
      </c>
      <c r="J21" s="10" t="n">
        <v>0</v>
      </c>
      <c r="K21" s="8" t="n">
        <v>0</v>
      </c>
      <c r="L21" s="8" t="n">
        <v>0</v>
      </c>
      <c r="M21" s="9" t="n">
        <f aca="false">SUM(K21,L21)</f>
        <v>0</v>
      </c>
      <c r="N21" s="8" t="n">
        <v>0</v>
      </c>
      <c r="O21" s="10" t="n">
        <v>0</v>
      </c>
      <c r="P21" s="8" t="n">
        <v>0</v>
      </c>
      <c r="Q21" s="8" t="n">
        <v>0</v>
      </c>
      <c r="R21" s="9" t="n">
        <f aca="false">SUM(P21:Q21)</f>
        <v>0</v>
      </c>
      <c r="S21" s="10" t="n">
        <v>0</v>
      </c>
      <c r="T21" s="10" t="n">
        <v>0</v>
      </c>
      <c r="U21" s="10" t="n">
        <v>0</v>
      </c>
    </row>
    <row r="22" customFormat="false" ht="15" hidden="false" customHeight="false" outlineLevel="0" collapsed="false">
      <c r="A22" s="6" t="n">
        <v>19</v>
      </c>
      <c r="B22" s="11" t="n">
        <v>350110</v>
      </c>
      <c r="C22" s="11" t="s">
        <v>20</v>
      </c>
      <c r="D22" s="6" t="n">
        <f aca="false">'[1]72'!D29</f>
        <v>35010200019</v>
      </c>
      <c r="E22" s="11" t="s">
        <v>20</v>
      </c>
      <c r="F22" s="8" t="n">
        <v>26</v>
      </c>
      <c r="G22" s="8" t="n">
        <v>0</v>
      </c>
      <c r="H22" s="8" t="n">
        <v>26</v>
      </c>
      <c r="I22" s="9" t="n">
        <f aca="false">SUM(G22,H22)</f>
        <v>26</v>
      </c>
      <c r="J22" s="10" t="n">
        <f aca="false">I22/F22*100</f>
        <v>100</v>
      </c>
      <c r="K22" s="8" t="n">
        <v>3</v>
      </c>
      <c r="L22" s="8" t="n">
        <v>0</v>
      </c>
      <c r="M22" s="9" t="n">
        <f aca="false">SUM(K22,L22)</f>
        <v>3</v>
      </c>
      <c r="N22" s="8" t="n">
        <v>3</v>
      </c>
      <c r="O22" s="10" t="n">
        <f aca="false">N22/M22*100</f>
        <v>100</v>
      </c>
      <c r="P22" s="8" t="n">
        <v>0</v>
      </c>
      <c r="Q22" s="8" t="n">
        <v>0</v>
      </c>
      <c r="R22" s="9" t="n">
        <f aca="false">SUM(P22:Q22)</f>
        <v>0</v>
      </c>
      <c r="S22" s="10" t="n">
        <f aca="false">P22/K22*100</f>
        <v>0</v>
      </c>
      <c r="T22" s="10" t="n">
        <v>0</v>
      </c>
      <c r="U22" s="10" t="n">
        <f aca="false">R22/(M22)*100</f>
        <v>0</v>
      </c>
    </row>
    <row r="23" customFormat="false" ht="15" hidden="false" customHeight="false" outlineLevel="0" collapsed="false">
      <c r="A23" s="6" t="n">
        <v>20</v>
      </c>
      <c r="B23" s="6"/>
      <c r="C23" s="11"/>
      <c r="D23" s="6" t="n">
        <f aca="false">'[1]72'!D30</f>
        <v>35010200020</v>
      </c>
      <c r="E23" s="11" t="s">
        <v>21</v>
      </c>
      <c r="F23" s="8" t="n">
        <v>4</v>
      </c>
      <c r="G23" s="8" t="n">
        <v>0</v>
      </c>
      <c r="H23" s="8" t="n">
        <v>4</v>
      </c>
      <c r="I23" s="9" t="n">
        <f aca="false">SUM(G23,H23)</f>
        <v>4</v>
      </c>
      <c r="J23" s="10" t="n">
        <f aca="false">I23/F23*100</f>
        <v>100</v>
      </c>
      <c r="K23" s="8" t="n">
        <v>0</v>
      </c>
      <c r="L23" s="8" t="n">
        <v>0</v>
      </c>
      <c r="M23" s="9" t="n">
        <f aca="false">SUM(K23,L23)</f>
        <v>0</v>
      </c>
      <c r="N23" s="8" t="n">
        <v>0</v>
      </c>
      <c r="O23" s="10" t="n">
        <v>0</v>
      </c>
      <c r="P23" s="8" t="n">
        <v>0</v>
      </c>
      <c r="Q23" s="8" t="n">
        <v>0</v>
      </c>
      <c r="R23" s="9" t="n">
        <f aca="false">SUM(P23:Q23)</f>
        <v>0</v>
      </c>
      <c r="S23" s="10" t="n">
        <v>0</v>
      </c>
      <c r="T23" s="10" t="n">
        <v>0</v>
      </c>
      <c r="U23" s="10" t="n">
        <v>0</v>
      </c>
    </row>
    <row r="24" customFormat="false" ht="15" hidden="false" customHeight="false" outlineLevel="0" collapsed="false">
      <c r="A24" s="6" t="n">
        <v>21</v>
      </c>
      <c r="B24" s="11" t="n">
        <v>350111</v>
      </c>
      <c r="C24" s="11" t="s">
        <v>22</v>
      </c>
      <c r="D24" s="6" t="n">
        <f aca="false">'[1]72'!D31</f>
        <v>35010200021</v>
      </c>
      <c r="E24" s="11" t="s">
        <v>22</v>
      </c>
      <c r="F24" s="8" t="n">
        <v>0</v>
      </c>
      <c r="G24" s="8" t="n">
        <v>0</v>
      </c>
      <c r="H24" s="8" t="n">
        <v>0</v>
      </c>
      <c r="I24" s="9" t="n">
        <f aca="false">SUM(G24,H24)</f>
        <v>0</v>
      </c>
      <c r="J24" s="10" t="n">
        <v>0</v>
      </c>
      <c r="K24" s="8" t="n">
        <v>0</v>
      </c>
      <c r="L24" s="8" t="n">
        <v>0</v>
      </c>
      <c r="M24" s="9" t="n">
        <f aca="false">SUM(K24,L24)</f>
        <v>0</v>
      </c>
      <c r="N24" s="8" t="n">
        <v>0</v>
      </c>
      <c r="O24" s="10" t="n">
        <v>0</v>
      </c>
      <c r="P24" s="8" t="n">
        <v>0</v>
      </c>
      <c r="Q24" s="8" t="n">
        <v>0</v>
      </c>
      <c r="R24" s="9" t="n">
        <f aca="false">SUM(P24:Q24)</f>
        <v>0</v>
      </c>
      <c r="S24" s="10" t="n">
        <v>0</v>
      </c>
      <c r="T24" s="10" t="n">
        <v>0</v>
      </c>
      <c r="U24" s="10" t="n">
        <v>0</v>
      </c>
    </row>
    <row r="25" customFormat="false" ht="15" hidden="false" customHeight="false" outlineLevel="0" collapsed="false">
      <c r="A25" s="6" t="n">
        <v>22</v>
      </c>
      <c r="B25" s="11"/>
      <c r="C25" s="11"/>
      <c r="D25" s="6" t="n">
        <f aca="false">'[1]72'!D32</f>
        <v>35010200022</v>
      </c>
      <c r="E25" s="11" t="s">
        <v>23</v>
      </c>
      <c r="F25" s="8" t="n">
        <v>0</v>
      </c>
      <c r="G25" s="8" t="n">
        <v>0</v>
      </c>
      <c r="H25" s="8" t="n">
        <v>0</v>
      </c>
      <c r="I25" s="9" t="n">
        <f aca="false">SUM(G25,H25)</f>
        <v>0</v>
      </c>
      <c r="J25" s="10" t="n">
        <v>0</v>
      </c>
      <c r="K25" s="8" t="n">
        <v>0</v>
      </c>
      <c r="L25" s="8" t="n">
        <v>0</v>
      </c>
      <c r="M25" s="9" t="n">
        <f aca="false">SUM(K25,L25)</f>
        <v>0</v>
      </c>
      <c r="N25" s="8" t="n">
        <v>0</v>
      </c>
      <c r="O25" s="10" t="n">
        <v>0</v>
      </c>
      <c r="P25" s="8" t="n">
        <v>0</v>
      </c>
      <c r="Q25" s="8" t="n">
        <v>0</v>
      </c>
      <c r="R25" s="9" t="n">
        <f aca="false">SUM(P25:Q25)</f>
        <v>0</v>
      </c>
      <c r="S25" s="10" t="n">
        <v>0</v>
      </c>
      <c r="T25" s="10" t="n">
        <v>0</v>
      </c>
      <c r="U25" s="10" t="n">
        <v>0</v>
      </c>
    </row>
    <row r="26" customFormat="false" ht="15" hidden="false" customHeight="false" outlineLevel="0" collapsed="false">
      <c r="A26" s="6" t="n">
        <v>23</v>
      </c>
      <c r="B26" s="11" t="n">
        <v>350112</v>
      </c>
      <c r="C26" s="11" t="s">
        <v>24</v>
      </c>
      <c r="D26" s="6" t="n">
        <f aca="false">'[1]72'!D33</f>
        <v>35010200023</v>
      </c>
      <c r="E26" s="11" t="s">
        <v>24</v>
      </c>
      <c r="F26" s="8" t="n">
        <v>0</v>
      </c>
      <c r="G26" s="8" t="n">
        <v>0</v>
      </c>
      <c r="H26" s="8" t="n">
        <v>0</v>
      </c>
      <c r="I26" s="9" t="n">
        <f aca="false">SUM(G26,H26)</f>
        <v>0</v>
      </c>
      <c r="J26" s="10" t="n">
        <v>0</v>
      </c>
      <c r="K26" s="8" t="n">
        <v>0</v>
      </c>
      <c r="L26" s="8" t="n">
        <v>0</v>
      </c>
      <c r="M26" s="9" t="n">
        <f aca="false">SUM(K26,L26)</f>
        <v>0</v>
      </c>
      <c r="N26" s="8" t="n">
        <v>0</v>
      </c>
      <c r="O26" s="10" t="n">
        <v>0</v>
      </c>
      <c r="P26" s="8" t="n">
        <v>0</v>
      </c>
      <c r="Q26" s="8" t="n">
        <v>0</v>
      </c>
      <c r="R26" s="9" t="n">
        <f aca="false">SUM(P26:Q26)</f>
        <v>0</v>
      </c>
      <c r="S26" s="10" t="n">
        <v>0</v>
      </c>
      <c r="T26" s="10" t="n">
        <v>0</v>
      </c>
      <c r="U26" s="10" t="n">
        <v>0</v>
      </c>
    </row>
    <row r="27" customFormat="false" ht="15" hidden="false" customHeight="false" outlineLevel="0" collapsed="false">
      <c r="A27" s="6" t="n">
        <v>24</v>
      </c>
      <c r="B27" s="11"/>
      <c r="C27" s="11"/>
      <c r="D27" s="6" t="n">
        <f aca="false">'[1]72'!D34</f>
        <v>35010200024</v>
      </c>
      <c r="E27" s="11" t="s">
        <v>25</v>
      </c>
      <c r="F27" s="8" t="n">
        <v>0</v>
      </c>
      <c r="G27" s="8" t="n">
        <v>0</v>
      </c>
      <c r="H27" s="8" t="n">
        <v>0</v>
      </c>
      <c r="I27" s="9" t="n">
        <f aca="false">SUM(G27,H27)</f>
        <v>0</v>
      </c>
      <c r="J27" s="10" t="n">
        <v>0</v>
      </c>
      <c r="K27" s="8" t="n">
        <v>0</v>
      </c>
      <c r="L27" s="8" t="n">
        <v>0</v>
      </c>
      <c r="M27" s="9" t="n">
        <f aca="false">SUM(K27,L27)</f>
        <v>0</v>
      </c>
      <c r="N27" s="8" t="n">
        <v>0</v>
      </c>
      <c r="O27" s="10" t="n">
        <v>0</v>
      </c>
      <c r="P27" s="8" t="n">
        <v>0</v>
      </c>
      <c r="Q27" s="8" t="n">
        <v>0</v>
      </c>
      <c r="R27" s="9" t="n">
        <f aca="false">SUM(P27:Q27)</f>
        <v>0</v>
      </c>
      <c r="S27" s="10" t="n">
        <v>0</v>
      </c>
      <c r="T27" s="10" t="n">
        <v>0</v>
      </c>
      <c r="U27" s="10" t="n">
        <v>0</v>
      </c>
    </row>
    <row r="28" customFormat="false" ht="15" hidden="false" customHeight="false" outlineLevel="0" collapsed="false">
      <c r="A28" s="12" t="s">
        <v>26</v>
      </c>
      <c r="B28" s="12"/>
      <c r="C28" s="12"/>
      <c r="D28" s="12"/>
      <c r="E28" s="12"/>
      <c r="F28" s="13" t="n">
        <f aca="false">SUM(F4:F27)</f>
        <v>136</v>
      </c>
      <c r="G28" s="13" t="n">
        <f aca="false">SUM(G4:G27)</f>
        <v>0</v>
      </c>
      <c r="H28" s="13" t="n">
        <f aca="false">SUM(H4:H27)</f>
        <v>136</v>
      </c>
      <c r="I28" s="13" t="n">
        <f aca="false">SUM(I4:I27)</f>
        <v>136</v>
      </c>
      <c r="J28" s="14" t="n">
        <f aca="false">I28/F28*100</f>
        <v>100</v>
      </c>
      <c r="K28" s="13" t="n">
        <f aca="false">SUM(K4:K27)</f>
        <v>4</v>
      </c>
      <c r="L28" s="13" t="n">
        <f aca="false">SUM(L4:L27)</f>
        <v>0</v>
      </c>
      <c r="M28" s="13" t="n">
        <f aca="false">SUM(M4:M27)</f>
        <v>4</v>
      </c>
      <c r="N28" s="13" t="n">
        <f aca="false">SUM(N4:N27)</f>
        <v>4</v>
      </c>
      <c r="O28" s="14" t="n">
        <f aca="false">N28/M28*100</f>
        <v>100</v>
      </c>
      <c r="P28" s="13" t="n">
        <f aca="false">SUM(P4:P27)</f>
        <v>0</v>
      </c>
      <c r="Q28" s="13" t="n">
        <f aca="false">SUM(Q4:Q27)</f>
        <v>0</v>
      </c>
      <c r="R28" s="13" t="n">
        <f aca="false">SUM(R4:R27)</f>
        <v>0</v>
      </c>
      <c r="S28" s="14" t="n">
        <f aca="false">P28/(K28)*100</f>
        <v>0</v>
      </c>
      <c r="T28" s="14" t="n">
        <v>0</v>
      </c>
      <c r="U28" s="14" t="n">
        <f aca="false">R28/(M28)*100</f>
        <v>0</v>
      </c>
    </row>
    <row r="29" customFormat="false" ht="15" hidden="false" customHeight="false" outlineLevel="0" collapsed="false">
      <c r="A29" s="12" t="s">
        <v>27</v>
      </c>
      <c r="B29" s="12"/>
      <c r="C29" s="12"/>
      <c r="D29" s="12"/>
      <c r="E29" s="12"/>
      <c r="F29" s="12"/>
      <c r="G29" s="12"/>
      <c r="H29" s="12"/>
      <c r="I29" s="12"/>
      <c r="J29" s="15" t="n">
        <v>0</v>
      </c>
      <c r="K29" s="15" t="n">
        <v>0</v>
      </c>
      <c r="L29" s="15" t="n">
        <v>0</v>
      </c>
      <c r="M29" s="16" t="n">
        <v>0.01</v>
      </c>
      <c r="N29" s="17" t="n">
        <v>0</v>
      </c>
      <c r="O29" s="17" t="n">
        <v>0</v>
      </c>
      <c r="P29" s="18" t="n">
        <v>0</v>
      </c>
      <c r="Q29" s="18" t="n">
        <v>0</v>
      </c>
      <c r="R29" s="19" t="n">
        <v>0</v>
      </c>
      <c r="S29" s="19" t="n">
        <v>0</v>
      </c>
      <c r="T29" s="19" t="n">
        <v>0</v>
      </c>
      <c r="U29" s="18" t="n">
        <v>0</v>
      </c>
    </row>
  </sheetData>
  <mergeCells count="16">
    <mergeCell ref="A1:A3"/>
    <mergeCell ref="B1:B3"/>
    <mergeCell ref="C1:C3"/>
    <mergeCell ref="D1:D3"/>
    <mergeCell ref="E1:E3"/>
    <mergeCell ref="F1:U1"/>
    <mergeCell ref="F2:F3"/>
    <mergeCell ref="G2:I2"/>
    <mergeCell ref="J2:J3"/>
    <mergeCell ref="K2:M2"/>
    <mergeCell ref="N2:N3"/>
    <mergeCell ref="O2:O3"/>
    <mergeCell ref="P2:R2"/>
    <mergeCell ref="S2:U2"/>
    <mergeCell ref="A28:E28"/>
    <mergeCell ref="A29:I2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2025-07-11T03:41:28Z</dcterms:created>
  <dc:creator>Lutfiansyah Afrizal</dc:creator>
  <dc:description/>
  <dc:language>en-US</dc:language>
  <cp:lastModifiedBy>Lutfiansyah Afrizal</cp:lastModifiedBy>
  <dcterms:modified xsi:type="dcterms:W3CDTF">2025-07-11T03:55:32Z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