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3" documentId="13_ncr:1_{39DDFF18-F488-4ADA-A26D-735C29ED6278}" xr6:coauthVersionLast="47" xr6:coauthVersionMax="47" xr10:uidLastSave="{050274FB-EE3A-42A4-BD18-46F495591626}"/>
  <bookViews>
    <workbookView xWindow="-105" yWindow="0" windowWidth="14610" windowHeight="15585" xr2:uid="{0D814087-B40D-4FF4-B1F9-646DDC1170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J16" i="1" s="1"/>
  <c r="F16" i="1"/>
  <c r="G16" i="1" s="1"/>
  <c r="E16" i="1"/>
  <c r="D16" i="1"/>
  <c r="K16" i="1" s="1"/>
  <c r="K15" i="1"/>
  <c r="J15" i="1"/>
  <c r="G15" i="1"/>
  <c r="K14" i="1"/>
  <c r="J14" i="1"/>
  <c r="G14" i="1"/>
  <c r="K13" i="1"/>
  <c r="J13" i="1"/>
  <c r="G13" i="1"/>
  <c r="K12" i="1"/>
  <c r="J12" i="1"/>
  <c r="G12" i="1"/>
  <c r="K11" i="1"/>
  <c r="J11" i="1"/>
  <c r="G11" i="1"/>
  <c r="K10" i="1"/>
  <c r="J10" i="1"/>
  <c r="G10" i="1"/>
  <c r="K9" i="1"/>
  <c r="J9" i="1"/>
  <c r="G9" i="1"/>
  <c r="K8" i="1"/>
  <c r="J8" i="1"/>
  <c r="G8" i="1"/>
  <c r="K7" i="1"/>
  <c r="J7" i="1"/>
  <c r="G7" i="1"/>
  <c r="K6" i="1"/>
  <c r="J6" i="1"/>
  <c r="G6" i="1"/>
  <c r="K5" i="1"/>
  <c r="J5" i="1"/>
  <c r="G5" i="1"/>
  <c r="K4" i="1"/>
  <c r="J4" i="1"/>
  <c r="G4" i="1"/>
</calcChain>
</file>

<file path=xl/sharedStrings.xml><?xml version="1.0" encoding="utf-8"?>
<sst xmlns="http://schemas.openxmlformats.org/spreadsheetml/2006/main" count="25" uniqueCount="25">
  <si>
    <t>NO</t>
  </si>
  <si>
    <t>KODE KECAMATAN</t>
  </si>
  <si>
    <t>KECAMATAN</t>
  </si>
  <si>
    <t>LUAS WILAYAH (km2)</t>
  </si>
  <si>
    <t>JUMLAH</t>
  </si>
  <si>
    <t>JUMLAH PENDUDUK</t>
  </si>
  <si>
    <t>JUMLAH RUMAH TANGGA</t>
  </si>
  <si>
    <t>RATA-RATA JIWA/RUMAH TANGGA</t>
  </si>
  <si>
    <t>KEPADATAN PENDUDUK per km2</t>
  </si>
  <si>
    <t xml:space="preserve">DESA </t>
  </si>
  <si>
    <t>KELURAHAN</t>
  </si>
  <si>
    <t>DESA + KELURAHAN</t>
  </si>
  <si>
    <t>Donorojo</t>
  </si>
  <si>
    <t>Punung</t>
  </si>
  <si>
    <t>Pringkuku</t>
  </si>
  <si>
    <t>Pacitan</t>
  </si>
  <si>
    <t>Kebonagung</t>
  </si>
  <si>
    <t>Arjosari</t>
  </si>
  <si>
    <t>Nawangan</t>
  </si>
  <si>
    <t>Bandar</t>
  </si>
  <si>
    <t>Tegalombo</t>
  </si>
  <si>
    <t>Tulakan</t>
  </si>
  <si>
    <t>Ngadirojo</t>
  </si>
  <si>
    <t>Sudimoro</t>
  </si>
  <si>
    <t>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</si>
</sst>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_);_(@_)"/>
    <numFmt numFmtId="165" formatCode="_(* #,##0_);_(* \(#,##0\);_(* &quot;-&quot;_);_(@_)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19A2-1BE1-4EE5-BA94-D075E54B8FCA}">
  <dimension ref="A1:K16"/>
  <sheetViews>
    <sheetView tabSelected="1" workbookViewId="0">
      <selection activeCell="B1" sqref="B1:B3"/>
    </sheetView>
  </sheetViews>
  <sheetFormatPr defaultRowHeight="15" x14ac:dyDescent="0.25"/>
  <cols>
    <col min="2" max="2" width="21.7109375" customWidth="1"/>
    <col min="3" max="4" width="14.140625" customWidth="1"/>
    <col min="5" max="5" width="9.28515625" customWidth="1"/>
    <col min="6" max="6" width="11.42578125" customWidth="1"/>
    <col min="7" max="7" width="12.42578125" customWidth="1"/>
    <col min="8" max="8" width="10" customWidth="1"/>
    <col min="9" max="9" width="11.7109375" customWidth="1"/>
    <col min="10" max="10" width="15.140625" customWidth="1"/>
    <col min="11" max="11" width="12" customWidth="1"/>
  </cols>
  <sheetData>
    <row r="1" spans="1:11" x14ac:dyDescent="0.25">
      <c r="A1" s="18" t="s">
        <v>0</v>
      </c>
      <c r="B1" s="15" t="s">
        <v>1</v>
      </c>
      <c r="C1" s="18" t="s">
        <v>2</v>
      </c>
      <c r="D1" s="15" t="s">
        <v>3</v>
      </c>
      <c r="E1" s="18" t="s">
        <v>4</v>
      </c>
      <c r="F1" s="19"/>
      <c r="G1" s="19"/>
      <c r="H1" s="20" t="s">
        <v>5</v>
      </c>
      <c r="I1" s="15" t="s">
        <v>6</v>
      </c>
      <c r="J1" s="15" t="s">
        <v>7</v>
      </c>
      <c r="K1" s="15" t="s">
        <v>8</v>
      </c>
    </row>
    <row r="2" spans="1:11" x14ac:dyDescent="0.25">
      <c r="A2" s="19"/>
      <c r="B2" s="16"/>
      <c r="C2" s="19"/>
      <c r="D2" s="16"/>
      <c r="E2" s="18" t="s">
        <v>9</v>
      </c>
      <c r="F2" s="18" t="s">
        <v>10</v>
      </c>
      <c r="G2" s="20" t="s">
        <v>11</v>
      </c>
      <c r="H2" s="19"/>
      <c r="I2" s="16"/>
      <c r="J2" s="16"/>
      <c r="K2" s="16"/>
    </row>
    <row r="3" spans="1:11" x14ac:dyDescent="0.25">
      <c r="A3" s="19"/>
      <c r="B3" s="17"/>
      <c r="C3" s="19"/>
      <c r="D3" s="17"/>
      <c r="E3" s="19"/>
      <c r="F3" s="19"/>
      <c r="G3" s="19"/>
      <c r="H3" s="19"/>
      <c r="I3" s="17"/>
      <c r="J3" s="17"/>
      <c r="K3" s="17"/>
    </row>
    <row r="4" spans="1:11" x14ac:dyDescent="0.25">
      <c r="A4" s="1">
        <v>1</v>
      </c>
      <c r="B4" s="1">
        <v>350101</v>
      </c>
      <c r="C4" s="2" t="s">
        <v>12</v>
      </c>
      <c r="D4" s="3">
        <v>109.09</v>
      </c>
      <c r="E4" s="2">
        <v>12</v>
      </c>
      <c r="F4" s="2">
        <v>0</v>
      </c>
      <c r="G4" s="2">
        <f t="shared" ref="G4:G16" si="0">F4+E4</f>
        <v>12</v>
      </c>
      <c r="H4" s="4">
        <v>37822</v>
      </c>
      <c r="I4" s="5">
        <v>11258</v>
      </c>
      <c r="J4" s="6">
        <f t="shared" ref="J4:J16" si="1">H4/I4</f>
        <v>3.3595665304672231</v>
      </c>
      <c r="K4" s="6">
        <f t="shared" ref="K4:K16" si="2">H4/D4</f>
        <v>346.70455587129891</v>
      </c>
    </row>
    <row r="5" spans="1:11" x14ac:dyDescent="0.25">
      <c r="A5" s="1">
        <v>2</v>
      </c>
      <c r="B5" s="1">
        <v>350102</v>
      </c>
      <c r="C5" s="2" t="s">
        <v>13</v>
      </c>
      <c r="D5" s="3">
        <v>108.81</v>
      </c>
      <c r="E5" s="2">
        <v>13</v>
      </c>
      <c r="F5" s="2">
        <v>0</v>
      </c>
      <c r="G5" s="2">
        <f t="shared" si="0"/>
        <v>13</v>
      </c>
      <c r="H5" s="4">
        <v>36488</v>
      </c>
      <c r="I5" s="5">
        <v>10565</v>
      </c>
      <c r="J5" s="6">
        <f t="shared" si="1"/>
        <v>3.4536677709417889</v>
      </c>
      <c r="K5" s="6">
        <f t="shared" si="2"/>
        <v>335.33682565940632</v>
      </c>
    </row>
    <row r="6" spans="1:11" x14ac:dyDescent="0.25">
      <c r="A6" s="1">
        <v>3</v>
      </c>
      <c r="B6" s="1">
        <v>350103</v>
      </c>
      <c r="C6" s="2" t="s">
        <v>14</v>
      </c>
      <c r="D6" s="3">
        <v>132.93</v>
      </c>
      <c r="E6" s="2">
        <v>13</v>
      </c>
      <c r="F6" s="2">
        <v>0</v>
      </c>
      <c r="G6" s="2">
        <f t="shared" si="0"/>
        <v>13</v>
      </c>
      <c r="H6" s="4">
        <v>32807</v>
      </c>
      <c r="I6" s="5">
        <v>8994</v>
      </c>
      <c r="J6" s="6">
        <f t="shared" si="1"/>
        <v>3.6476539915499222</v>
      </c>
      <c r="K6" s="6">
        <f t="shared" si="2"/>
        <v>246.79906717821407</v>
      </c>
    </row>
    <row r="7" spans="1:11" x14ac:dyDescent="0.25">
      <c r="A7" s="1">
        <v>4</v>
      </c>
      <c r="B7" s="1">
        <v>350104</v>
      </c>
      <c r="C7" s="2" t="s">
        <v>15</v>
      </c>
      <c r="D7" s="3">
        <v>77.11</v>
      </c>
      <c r="E7" s="2">
        <v>20</v>
      </c>
      <c r="F7" s="2">
        <v>5</v>
      </c>
      <c r="G7" s="2">
        <f t="shared" si="0"/>
        <v>25</v>
      </c>
      <c r="H7" s="4">
        <v>76720</v>
      </c>
      <c r="I7" s="5">
        <v>24065</v>
      </c>
      <c r="J7" s="6">
        <f t="shared" si="1"/>
        <v>3.1880324122169124</v>
      </c>
      <c r="K7" s="6">
        <f t="shared" si="2"/>
        <v>994.94229023472963</v>
      </c>
    </row>
    <row r="8" spans="1:11" x14ac:dyDescent="0.25">
      <c r="A8" s="1">
        <v>5</v>
      </c>
      <c r="B8" s="1">
        <v>350105</v>
      </c>
      <c r="C8" s="2" t="s">
        <v>16</v>
      </c>
      <c r="D8" s="3">
        <v>124.85</v>
      </c>
      <c r="E8" s="2">
        <v>19</v>
      </c>
      <c r="F8" s="2">
        <v>0</v>
      </c>
      <c r="G8" s="2">
        <f t="shared" si="0"/>
        <v>19</v>
      </c>
      <c r="H8" s="4">
        <v>46468</v>
      </c>
      <c r="I8" s="5">
        <v>12442</v>
      </c>
      <c r="J8" s="6">
        <f t="shared" si="1"/>
        <v>3.7347693296897604</v>
      </c>
      <c r="K8" s="6">
        <f t="shared" si="2"/>
        <v>372.19062875450544</v>
      </c>
    </row>
    <row r="9" spans="1:11" x14ac:dyDescent="0.25">
      <c r="A9" s="1">
        <v>6</v>
      </c>
      <c r="B9" s="1">
        <v>350106</v>
      </c>
      <c r="C9" s="2" t="s">
        <v>17</v>
      </c>
      <c r="D9" s="3">
        <v>117.06</v>
      </c>
      <c r="E9" s="2">
        <v>17</v>
      </c>
      <c r="F9" s="2">
        <v>0</v>
      </c>
      <c r="G9" s="2">
        <f t="shared" si="0"/>
        <v>17</v>
      </c>
      <c r="H9" s="4">
        <v>41610</v>
      </c>
      <c r="I9" s="5">
        <v>12623</v>
      </c>
      <c r="J9" s="6">
        <f t="shared" si="1"/>
        <v>3.2963637804008554</v>
      </c>
      <c r="K9" s="6">
        <f t="shared" si="2"/>
        <v>355.45873910814964</v>
      </c>
    </row>
    <row r="10" spans="1:11" x14ac:dyDescent="0.25">
      <c r="A10" s="1">
        <v>7</v>
      </c>
      <c r="B10" s="1">
        <v>350107</v>
      </c>
      <c r="C10" s="2" t="s">
        <v>18</v>
      </c>
      <c r="D10" s="3">
        <v>124.06</v>
      </c>
      <c r="E10" s="2">
        <v>9</v>
      </c>
      <c r="F10" s="2">
        <v>0</v>
      </c>
      <c r="G10" s="2">
        <f t="shared" si="0"/>
        <v>9</v>
      </c>
      <c r="H10" s="4">
        <v>50878</v>
      </c>
      <c r="I10" s="5">
        <v>13834</v>
      </c>
      <c r="J10" s="6">
        <f t="shared" si="1"/>
        <v>3.6777504698568744</v>
      </c>
      <c r="K10" s="6">
        <f t="shared" si="2"/>
        <v>410.10801225213606</v>
      </c>
    </row>
    <row r="11" spans="1:11" x14ac:dyDescent="0.25">
      <c r="A11" s="1">
        <v>8</v>
      </c>
      <c r="B11" s="1">
        <v>350108</v>
      </c>
      <c r="C11" s="2" t="s">
        <v>19</v>
      </c>
      <c r="D11" s="3">
        <v>117.34</v>
      </c>
      <c r="E11" s="2">
        <v>8</v>
      </c>
      <c r="F11" s="2">
        <v>0</v>
      </c>
      <c r="G11" s="2">
        <f t="shared" si="0"/>
        <v>8</v>
      </c>
      <c r="H11" s="4">
        <v>44481</v>
      </c>
      <c r="I11" s="5">
        <v>11900</v>
      </c>
      <c r="J11" s="6">
        <f t="shared" si="1"/>
        <v>3.7378991596638658</v>
      </c>
      <c r="K11" s="6">
        <f t="shared" si="2"/>
        <v>379.07789330151695</v>
      </c>
    </row>
    <row r="12" spans="1:11" x14ac:dyDescent="0.25">
      <c r="A12" s="1">
        <v>9</v>
      </c>
      <c r="B12" s="1">
        <v>350109</v>
      </c>
      <c r="C12" s="2" t="s">
        <v>20</v>
      </c>
      <c r="D12" s="3">
        <v>149.26</v>
      </c>
      <c r="E12" s="2">
        <v>11</v>
      </c>
      <c r="F12" s="2">
        <v>0</v>
      </c>
      <c r="G12" s="2">
        <f t="shared" si="0"/>
        <v>11</v>
      </c>
      <c r="H12" s="4">
        <v>52614</v>
      </c>
      <c r="I12" s="5">
        <v>14964</v>
      </c>
      <c r="J12" s="6">
        <f t="shared" si="1"/>
        <v>3.5160384923817163</v>
      </c>
      <c r="K12" s="6">
        <f t="shared" si="2"/>
        <v>352.49899504220826</v>
      </c>
    </row>
    <row r="13" spans="1:11" x14ac:dyDescent="0.25">
      <c r="A13" s="1">
        <v>10</v>
      </c>
      <c r="B13" s="1">
        <v>350110</v>
      </c>
      <c r="C13" s="2" t="s">
        <v>21</v>
      </c>
      <c r="D13" s="7">
        <v>161.62</v>
      </c>
      <c r="E13" s="2">
        <v>17</v>
      </c>
      <c r="F13" s="2">
        <v>0</v>
      </c>
      <c r="G13" s="2">
        <f t="shared" si="0"/>
        <v>17</v>
      </c>
      <c r="H13" s="4">
        <v>85826</v>
      </c>
      <c r="I13" s="5">
        <v>25475</v>
      </c>
      <c r="J13" s="6">
        <f t="shared" si="1"/>
        <v>3.3690284592737978</v>
      </c>
      <c r="K13" s="6">
        <f t="shared" si="2"/>
        <v>531.03576290063108</v>
      </c>
    </row>
    <row r="14" spans="1:11" x14ac:dyDescent="0.25">
      <c r="A14" s="1">
        <v>11</v>
      </c>
      <c r="B14" s="1">
        <v>350111</v>
      </c>
      <c r="C14" s="2" t="s">
        <v>22</v>
      </c>
      <c r="D14" s="3">
        <v>95.91</v>
      </c>
      <c r="E14" s="2">
        <v>18</v>
      </c>
      <c r="F14" s="2">
        <v>0</v>
      </c>
      <c r="G14" s="2">
        <f t="shared" si="0"/>
        <v>18</v>
      </c>
      <c r="H14" s="4">
        <v>48561</v>
      </c>
      <c r="I14" s="5">
        <v>13440</v>
      </c>
      <c r="J14" s="6">
        <f t="shared" si="1"/>
        <v>3.6131696428571427</v>
      </c>
      <c r="K14" s="6">
        <f t="shared" si="2"/>
        <v>506.31842352205194</v>
      </c>
    </row>
    <row r="15" spans="1:11" x14ac:dyDescent="0.25">
      <c r="A15" s="1">
        <v>12</v>
      </c>
      <c r="B15" s="1">
        <v>350112</v>
      </c>
      <c r="C15" s="2" t="s">
        <v>23</v>
      </c>
      <c r="D15" s="3">
        <v>71.86</v>
      </c>
      <c r="E15" s="2">
        <v>10</v>
      </c>
      <c r="F15" s="2">
        <v>0</v>
      </c>
      <c r="G15" s="2">
        <f t="shared" si="0"/>
        <v>10</v>
      </c>
      <c r="H15" s="4">
        <v>34294</v>
      </c>
      <c r="I15" s="5">
        <v>9586</v>
      </c>
      <c r="J15" s="6">
        <f t="shared" si="1"/>
        <v>3.5775088670978512</v>
      </c>
      <c r="K15" s="6">
        <f t="shared" si="2"/>
        <v>477.23350960200389</v>
      </c>
    </row>
    <row r="16" spans="1:11" x14ac:dyDescent="0.25">
      <c r="A16" s="12" t="s">
        <v>24</v>
      </c>
      <c r="B16" s="13"/>
      <c r="C16" s="14"/>
      <c r="D16" s="8">
        <f t="shared" ref="D16:F16" si="3">SUM(D4:D15)</f>
        <v>1389.9</v>
      </c>
      <c r="E16" s="9">
        <f t="shared" si="3"/>
        <v>167</v>
      </c>
      <c r="F16" s="9">
        <f t="shared" si="3"/>
        <v>5</v>
      </c>
      <c r="G16" s="9">
        <f t="shared" si="0"/>
        <v>172</v>
      </c>
      <c r="H16" s="10">
        <v>588569</v>
      </c>
      <c r="I16" s="10">
        <f>SUM(I4:I15)</f>
        <v>169146</v>
      </c>
      <c r="J16" s="11">
        <f t="shared" si="1"/>
        <v>3.4796507159495347</v>
      </c>
      <c r="K16" s="11">
        <f t="shared" si="2"/>
        <v>423.46140010072662</v>
      </c>
    </row>
  </sheetData>
  <mergeCells count="13">
    <mergeCell ref="A16:C16"/>
    <mergeCell ref="I1:I3"/>
    <mergeCell ref="J1:J3"/>
    <mergeCell ref="K1:K3"/>
    <mergeCell ref="E2:E3"/>
    <mergeCell ref="F2:F3"/>
    <mergeCell ref="G2:G3"/>
    <mergeCell ref="A1:A3"/>
    <mergeCell ref="B1:B3"/>
    <mergeCell ref="C1:C3"/>
    <mergeCell ref="D1:D3"/>
    <mergeCell ref="E1:G1"/>
    <mergeCell ref="H1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cp:lastPrinted>2025-07-08T08:03:01Z</cp:lastPrinted>
  <dcterms:created xsi:type="dcterms:W3CDTF">2025-07-08T08:02:18Z</dcterms:created>
  <dcterms:modified xsi:type="dcterms:W3CDTF">2025-07-09T02:10:08Z</dcterms:modified>
</cp:coreProperties>
</file>