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<sst xmlns="http://schemas.openxmlformats.org/spreadsheetml/2006/main" count="36" uniqueCount="21">
  <si>
    <t xml:space="preserve">NO</t>
  </si>
  <si>
    <t xml:space="preserve">KODE KECAMATAN</t>
  </si>
  <si>
    <t xml:space="preserve">KECAMATAN</t>
  </si>
  <si>
    <t xml:space="preserve">KODE PUSKESMAS</t>
  </si>
  <si>
    <t xml:space="preserve">PUSKESMAS</t>
  </si>
  <si>
    <t xml:space="preserve">PENDERITA KRONIS FILARIASIS</t>
  </si>
  <si>
    <t xml:space="preserve">KASUS KRONIS TAHUN SEBELUMNYA</t>
  </si>
  <si>
    <t xml:space="preserve">KASUS KRONIS BARU DITEMUKAN</t>
  </si>
  <si>
    <t xml:space="preserve">KASUS KRONIS PINDAH</t>
  </si>
  <si>
    <t xml:space="preserve">KASUS KRONIS MENINGGAL</t>
  </si>
  <si>
    <t xml:space="preserve">JUMLAH SELURUH KASUS KRONIS</t>
  </si>
  <si>
    <t xml:space="preserve">L</t>
  </si>
  <si>
    <t xml:space="preserve">P</t>
  </si>
  <si>
    <t xml:space="preserve">L+P</t>
  </si>
  <si>
    <t xml:space="preserve">Tulakan</t>
  </si>
  <si>
    <t xml:space="preserve">Bubakan</t>
  </si>
  <si>
    <t xml:space="preserve">Ngadirojo</t>
  </si>
  <si>
    <t xml:space="preserve">Wonokarto</t>
  </si>
  <si>
    <t xml:space="preserve">Sudimoro</t>
  </si>
  <si>
    <t xml:space="preserve">Sukorejo</t>
  </si>
  <si>
    <t xml:space="preserve">JUMLAH KAB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</si>
</sst>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_);\(#,##0\)"/>
  </numFmts>
  <fonts count="6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13f78f0d122da0c8/Documents/KOMIFO/PROFILKES%20KAB%20PACITAN_2024%20(Update%2014%20Mei%202025)%5E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</row>
        <row r="9"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</row>
        <row r="25"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350101</v>
          </cell>
        </row>
        <row r="11"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</row>
        <row r="13"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</row>
        <row r="15"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</row>
        <row r="17"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</row>
        <row r="19"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</row>
        <row r="21"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</row>
        <row r="23"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</row>
        <row r="25"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</row>
        <row r="27"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8.6171875" defaultRowHeight="1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3" min="3" style="0" width="11.71"/>
    <col collapsed="false" customWidth="true" hidden="false" outlineLevel="0" max="4" min="4" style="0" width="12.71"/>
    <col collapsed="false" customWidth="true" hidden="false" outlineLevel="0" max="5" min="5" style="0" width="13.29"/>
  </cols>
  <sheetData>
    <row r="1" customFormat="false" ht="16.5" hidden="false" customHeight="true" outlineLevel="0" collapsed="false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30" hidden="false" customHeight="true" outlineLevel="0" collapsed="false">
      <c r="A2" s="1"/>
      <c r="B2" s="2"/>
      <c r="C2" s="1"/>
      <c r="D2" s="2"/>
      <c r="E2" s="1"/>
      <c r="F2" s="3" t="s">
        <v>6</v>
      </c>
      <c r="G2" s="3"/>
      <c r="H2" s="3"/>
      <c r="I2" s="3" t="s">
        <v>7</v>
      </c>
      <c r="J2" s="3"/>
      <c r="K2" s="3"/>
      <c r="L2" s="3" t="s">
        <v>8</v>
      </c>
      <c r="M2" s="3"/>
      <c r="N2" s="3"/>
      <c r="O2" s="3" t="s">
        <v>9</v>
      </c>
      <c r="P2" s="3"/>
      <c r="Q2" s="3"/>
      <c r="R2" s="3" t="s">
        <v>10</v>
      </c>
      <c r="S2" s="3"/>
      <c r="T2" s="3"/>
    </row>
    <row r="3" customFormat="false" ht="15" hidden="false" customHeight="false" outlineLevel="0" collapsed="false">
      <c r="A3" s="1"/>
      <c r="B3" s="2"/>
      <c r="C3" s="1"/>
      <c r="D3" s="2"/>
      <c r="E3" s="1"/>
      <c r="F3" s="3" t="s">
        <v>11</v>
      </c>
      <c r="G3" s="3" t="s">
        <v>12</v>
      </c>
      <c r="H3" s="3" t="s">
        <v>13</v>
      </c>
      <c r="I3" s="3" t="s">
        <v>11</v>
      </c>
      <c r="J3" s="3" t="s">
        <v>12</v>
      </c>
      <c r="K3" s="3" t="s">
        <v>13</v>
      </c>
      <c r="L3" s="3" t="s">
        <v>11</v>
      </c>
      <c r="M3" s="3" t="s">
        <v>12</v>
      </c>
      <c r="N3" s="3" t="s">
        <v>13</v>
      </c>
      <c r="O3" s="3" t="s">
        <v>11</v>
      </c>
      <c r="P3" s="3" t="s">
        <v>12</v>
      </c>
      <c r="Q3" s="3" t="s">
        <v>13</v>
      </c>
      <c r="R3" s="3" t="s">
        <v>11</v>
      </c>
      <c r="S3" s="3" t="s">
        <v>12</v>
      </c>
      <c r="T3" s="3" t="s">
        <v>13</v>
      </c>
    </row>
    <row r="4" customFormat="false" ht="15" hidden="false" customHeight="false" outlineLevel="0" collapsed="false">
      <c r="A4" s="4" t="n">
        <v>1</v>
      </c>
      <c r="B4" s="4" t="n">
        <f aca="false">'[1]73'!B11</f>
        <v>350101</v>
      </c>
      <c r="C4" s="5" t="str">
        <f aca="false">'[1]9'!C9</f>
        <v>Donorojo</v>
      </c>
      <c r="D4" s="4" t="n">
        <f aca="false">'[1]73'!D11</f>
        <v>35010200001</v>
      </c>
      <c r="E4" s="5" t="str">
        <f aca="false">'[1]9'!E9</f>
        <v>Donorojo</v>
      </c>
      <c r="F4" s="6" t="n">
        <v>2</v>
      </c>
      <c r="G4" s="6" t="n">
        <v>0</v>
      </c>
      <c r="H4" s="7" t="n">
        <f aca="false">F4+G4</f>
        <v>2</v>
      </c>
      <c r="I4" s="6" t="n">
        <v>0</v>
      </c>
      <c r="J4" s="6" t="n">
        <v>0</v>
      </c>
      <c r="K4" s="7" t="n">
        <f aca="false">I4+J4</f>
        <v>0</v>
      </c>
      <c r="L4" s="6" t="n">
        <v>0</v>
      </c>
      <c r="M4" s="6" t="n">
        <v>0</v>
      </c>
      <c r="N4" s="7" t="n">
        <f aca="false">L4+M4</f>
        <v>0</v>
      </c>
      <c r="O4" s="6" t="n">
        <v>1</v>
      </c>
      <c r="P4" s="7" t="n">
        <v>0</v>
      </c>
      <c r="Q4" s="7" t="n">
        <f aca="false">O4+P4</f>
        <v>1</v>
      </c>
      <c r="R4" s="7" t="n">
        <f aca="false">F4+I4-L4-O4</f>
        <v>1</v>
      </c>
      <c r="S4" s="7" t="n">
        <f aca="false">G4+J4-M4-P4</f>
        <v>0</v>
      </c>
      <c r="T4" s="7" t="n">
        <f aca="false">R4+S4</f>
        <v>1</v>
      </c>
    </row>
    <row r="5" customFormat="false" ht="15" hidden="false" customHeight="false" outlineLevel="0" collapsed="false">
      <c r="A5" s="4" t="n">
        <v>2</v>
      </c>
      <c r="B5" s="4"/>
      <c r="C5" s="5"/>
      <c r="D5" s="4" t="n">
        <f aca="false">'[1]73'!D12</f>
        <v>35010200002</v>
      </c>
      <c r="E5" s="5" t="str">
        <f aca="false">'[1]9'!E10</f>
        <v>Kalak</v>
      </c>
      <c r="F5" s="6" t="n">
        <v>0</v>
      </c>
      <c r="G5" s="6" t="n">
        <v>0</v>
      </c>
      <c r="H5" s="7" t="n">
        <f aca="false">F5+G5</f>
        <v>0</v>
      </c>
      <c r="I5" s="6" t="n">
        <v>0</v>
      </c>
      <c r="J5" s="6" t="n">
        <v>0</v>
      </c>
      <c r="K5" s="7" t="n">
        <f aca="false">I5+J5</f>
        <v>0</v>
      </c>
      <c r="L5" s="6" t="n">
        <v>0</v>
      </c>
      <c r="M5" s="6" t="n">
        <v>0</v>
      </c>
      <c r="N5" s="7" t="n">
        <f aca="false">L5+M5</f>
        <v>0</v>
      </c>
      <c r="O5" s="6" t="n">
        <v>0</v>
      </c>
      <c r="P5" s="6" t="n">
        <v>0</v>
      </c>
      <c r="Q5" s="7" t="n">
        <f aca="false">O5+P5</f>
        <v>0</v>
      </c>
      <c r="R5" s="7" t="n">
        <f aca="false">F5+I5-L5-O5</f>
        <v>0</v>
      </c>
      <c r="S5" s="7" t="n">
        <f aca="false">G5+J5-M5-P5</f>
        <v>0</v>
      </c>
      <c r="T5" s="7" t="n">
        <f aca="false">R5+S5</f>
        <v>0</v>
      </c>
    </row>
    <row r="6" customFormat="false" ht="15" hidden="false" customHeight="false" outlineLevel="0" collapsed="false">
      <c r="A6" s="4" t="n">
        <v>3</v>
      </c>
      <c r="B6" s="4" t="n">
        <f aca="false">'[1]73'!B13</f>
        <v>350102</v>
      </c>
      <c r="C6" s="5" t="str">
        <f aca="false">'[1]9'!C11</f>
        <v>Punung</v>
      </c>
      <c r="D6" s="4" t="n">
        <f aca="false">'[1]73'!D13</f>
        <v>35010200003</v>
      </c>
      <c r="E6" s="5" t="str">
        <f aca="false">'[1]9'!E11</f>
        <v>Punung</v>
      </c>
      <c r="F6" s="6" t="n">
        <v>0</v>
      </c>
      <c r="G6" s="6" t="n">
        <v>0</v>
      </c>
      <c r="H6" s="7" t="n">
        <f aca="false">F6+G6</f>
        <v>0</v>
      </c>
      <c r="I6" s="6" t="n">
        <v>0</v>
      </c>
      <c r="J6" s="6" t="n">
        <v>0</v>
      </c>
      <c r="K6" s="7" t="n">
        <f aca="false">I6+J6</f>
        <v>0</v>
      </c>
      <c r="L6" s="6" t="n">
        <v>0</v>
      </c>
      <c r="M6" s="6" t="n">
        <v>0</v>
      </c>
      <c r="N6" s="7" t="n">
        <f aca="false">L6+M6</f>
        <v>0</v>
      </c>
      <c r="O6" s="6" t="n">
        <v>0</v>
      </c>
      <c r="P6" s="6" t="n">
        <v>0</v>
      </c>
      <c r="Q6" s="7" t="n">
        <f aca="false">O6+P6</f>
        <v>0</v>
      </c>
      <c r="R6" s="7" t="n">
        <f aca="false">F6+I6-L6-O6</f>
        <v>0</v>
      </c>
      <c r="S6" s="7" t="n">
        <f aca="false">G6+J6-M6-P6</f>
        <v>0</v>
      </c>
      <c r="T6" s="7" t="n">
        <f aca="false">R6+S6</f>
        <v>0</v>
      </c>
    </row>
    <row r="7" customFormat="false" ht="15" hidden="false" customHeight="false" outlineLevel="0" collapsed="false">
      <c r="A7" s="4" t="n">
        <v>4</v>
      </c>
      <c r="B7" s="4"/>
      <c r="C7" s="5"/>
      <c r="D7" s="4" t="n">
        <f aca="false">'[1]73'!D14</f>
        <v>35010200004</v>
      </c>
      <c r="E7" s="5" t="str">
        <f aca="false">'[1]9'!E12</f>
        <v>Gondosari</v>
      </c>
      <c r="F7" s="6" t="n">
        <v>0</v>
      </c>
      <c r="G7" s="6" t="n">
        <v>0</v>
      </c>
      <c r="H7" s="7" t="n">
        <f aca="false">F7+G7</f>
        <v>0</v>
      </c>
      <c r="I7" s="6" t="n">
        <v>0</v>
      </c>
      <c r="J7" s="6" t="n">
        <v>0</v>
      </c>
      <c r="K7" s="7" t="n">
        <f aca="false">I7+J7</f>
        <v>0</v>
      </c>
      <c r="L7" s="6" t="n">
        <v>0</v>
      </c>
      <c r="M7" s="6" t="n">
        <v>0</v>
      </c>
      <c r="N7" s="7" t="n">
        <f aca="false">L7+M7</f>
        <v>0</v>
      </c>
      <c r="O7" s="6" t="n">
        <v>0</v>
      </c>
      <c r="P7" s="6" t="n">
        <v>0</v>
      </c>
      <c r="Q7" s="7" t="n">
        <f aca="false">O7+P7</f>
        <v>0</v>
      </c>
      <c r="R7" s="7" t="n">
        <f aca="false">F7+I7-L7-O7</f>
        <v>0</v>
      </c>
      <c r="S7" s="7" t="n">
        <f aca="false">G7+J7-M7-P7</f>
        <v>0</v>
      </c>
      <c r="T7" s="7" t="n">
        <f aca="false">R7+S7</f>
        <v>0</v>
      </c>
    </row>
    <row r="8" customFormat="false" ht="15" hidden="false" customHeight="false" outlineLevel="0" collapsed="false">
      <c r="A8" s="4" t="n">
        <v>5</v>
      </c>
      <c r="B8" s="4" t="n">
        <f aca="false">'[1]73'!B15</f>
        <v>350103</v>
      </c>
      <c r="C8" s="5" t="str">
        <f aca="false">'[1]9'!C13</f>
        <v>Pringkuku</v>
      </c>
      <c r="D8" s="4" t="n">
        <f aca="false">'[1]73'!D15</f>
        <v>35010200005</v>
      </c>
      <c r="E8" s="5" t="str">
        <f aca="false">'[1]9'!E13</f>
        <v>Pringkuku</v>
      </c>
      <c r="F8" s="6" t="n">
        <v>0</v>
      </c>
      <c r="G8" s="6" t="n">
        <v>0</v>
      </c>
      <c r="H8" s="7" t="n">
        <f aca="false">F8+G8</f>
        <v>0</v>
      </c>
      <c r="I8" s="6" t="n">
        <v>0</v>
      </c>
      <c r="J8" s="6" t="n">
        <v>0</v>
      </c>
      <c r="K8" s="7" t="n">
        <f aca="false">I8+J8</f>
        <v>0</v>
      </c>
      <c r="L8" s="6" t="n">
        <v>0</v>
      </c>
      <c r="M8" s="6" t="n">
        <v>0</v>
      </c>
      <c r="N8" s="7" t="n">
        <f aca="false">L8+M8</f>
        <v>0</v>
      </c>
      <c r="O8" s="6" t="n">
        <v>0</v>
      </c>
      <c r="P8" s="6" t="n">
        <v>0</v>
      </c>
      <c r="Q8" s="7" t="n">
        <f aca="false">O8+P8</f>
        <v>0</v>
      </c>
      <c r="R8" s="7" t="n">
        <f aca="false">F8+I8-L8-O8</f>
        <v>0</v>
      </c>
      <c r="S8" s="7" t="n">
        <f aca="false">G8+J8-M8-P8</f>
        <v>0</v>
      </c>
      <c r="T8" s="7" t="n">
        <f aca="false">R8+S8</f>
        <v>0</v>
      </c>
    </row>
    <row r="9" customFormat="false" ht="15" hidden="false" customHeight="false" outlineLevel="0" collapsed="false">
      <c r="A9" s="4" t="n">
        <v>6</v>
      </c>
      <c r="B9" s="4"/>
      <c r="C9" s="5"/>
      <c r="D9" s="4" t="n">
        <f aca="false">'[1]73'!D16</f>
        <v>35010200006</v>
      </c>
      <c r="E9" s="5" t="str">
        <f aca="false">'[1]9'!E14</f>
        <v>Candi</v>
      </c>
      <c r="F9" s="6" t="n">
        <v>0</v>
      </c>
      <c r="G9" s="6" t="n">
        <v>1</v>
      </c>
      <c r="H9" s="7" t="n">
        <f aca="false">F9+G9</f>
        <v>1</v>
      </c>
      <c r="I9" s="6" t="n">
        <v>0</v>
      </c>
      <c r="J9" s="6" t="n">
        <v>0</v>
      </c>
      <c r="K9" s="7" t="n">
        <f aca="false">I9+J9</f>
        <v>0</v>
      </c>
      <c r="L9" s="6" t="n">
        <v>0</v>
      </c>
      <c r="M9" s="6" t="n">
        <v>0</v>
      </c>
      <c r="N9" s="7" t="n">
        <f aca="false">L9+M9</f>
        <v>0</v>
      </c>
      <c r="O9" s="6" t="n">
        <v>0</v>
      </c>
      <c r="P9" s="6" t="n">
        <v>0</v>
      </c>
      <c r="Q9" s="7" t="n">
        <f aca="false">O9+P9</f>
        <v>0</v>
      </c>
      <c r="R9" s="7" t="n">
        <f aca="false">F9+I9-L9-O9</f>
        <v>0</v>
      </c>
      <c r="S9" s="7" t="n">
        <f aca="false">G9+J9-M9-P9</f>
        <v>1</v>
      </c>
      <c r="T9" s="7" t="n">
        <f aca="false">R9+S9</f>
        <v>1</v>
      </c>
    </row>
    <row r="10" customFormat="false" ht="15" hidden="false" customHeight="false" outlineLevel="0" collapsed="false">
      <c r="A10" s="4" t="n">
        <v>7</v>
      </c>
      <c r="B10" s="4" t="n">
        <f aca="false">'[1]73'!B17</f>
        <v>350104</v>
      </c>
      <c r="C10" s="5" t="str">
        <f aca="false">'[1]9'!C15</f>
        <v>Pacitan</v>
      </c>
      <c r="D10" s="4" t="n">
        <f aca="false">'[1]73'!D17</f>
        <v>35010200007</v>
      </c>
      <c r="E10" s="5" t="str">
        <f aca="false">'[1]9'!E15</f>
        <v>Pacitan</v>
      </c>
      <c r="F10" s="6" t="n">
        <v>0</v>
      </c>
      <c r="G10" s="6" t="n">
        <v>0</v>
      </c>
      <c r="H10" s="7" t="n">
        <f aca="false">F10+G10</f>
        <v>0</v>
      </c>
      <c r="I10" s="6" t="n">
        <v>0</v>
      </c>
      <c r="J10" s="6" t="n">
        <v>0</v>
      </c>
      <c r="K10" s="7" t="n">
        <f aca="false">I10+J10</f>
        <v>0</v>
      </c>
      <c r="L10" s="6" t="n">
        <v>0</v>
      </c>
      <c r="M10" s="6" t="n">
        <v>0</v>
      </c>
      <c r="N10" s="7" t="n">
        <f aca="false">L10+M10</f>
        <v>0</v>
      </c>
      <c r="O10" s="6" t="n">
        <v>0</v>
      </c>
      <c r="P10" s="6" t="n">
        <v>0</v>
      </c>
      <c r="Q10" s="7" t="n">
        <f aca="false">O10+P10</f>
        <v>0</v>
      </c>
      <c r="R10" s="7" t="n">
        <f aca="false">F10+I10-L10-O10</f>
        <v>0</v>
      </c>
      <c r="S10" s="7" t="n">
        <f aca="false">G10+J10-M10-P10</f>
        <v>0</v>
      </c>
      <c r="T10" s="7" t="n">
        <f aca="false">R10+S10</f>
        <v>0</v>
      </c>
    </row>
    <row r="11" customFormat="false" ht="15" hidden="false" customHeight="false" outlineLevel="0" collapsed="false">
      <c r="A11" s="4" t="n">
        <v>8</v>
      </c>
      <c r="B11" s="4"/>
      <c r="C11" s="5"/>
      <c r="D11" s="4" t="n">
        <f aca="false">'[1]73'!D18</f>
        <v>35010200008</v>
      </c>
      <c r="E11" s="5" t="str">
        <f aca="false">'[1]9'!E16</f>
        <v>Tanjungsari</v>
      </c>
      <c r="F11" s="6" t="n">
        <v>0</v>
      </c>
      <c r="G11" s="6" t="n">
        <v>1</v>
      </c>
      <c r="H11" s="7" t="n">
        <f aca="false">F11+G11</f>
        <v>1</v>
      </c>
      <c r="I11" s="6" t="n">
        <v>0</v>
      </c>
      <c r="J11" s="6" t="n">
        <v>0</v>
      </c>
      <c r="K11" s="7" t="n">
        <f aca="false">I11+J11</f>
        <v>0</v>
      </c>
      <c r="L11" s="6" t="n">
        <v>0</v>
      </c>
      <c r="M11" s="6" t="n">
        <v>0</v>
      </c>
      <c r="N11" s="7" t="n">
        <f aca="false">L11+M11</f>
        <v>0</v>
      </c>
      <c r="O11" s="6" t="n">
        <v>0</v>
      </c>
      <c r="P11" s="6" t="n">
        <v>0</v>
      </c>
      <c r="Q11" s="7" t="n">
        <f aca="false">O11+P11</f>
        <v>0</v>
      </c>
      <c r="R11" s="7" t="n">
        <f aca="false">F11+I11-L11-O11</f>
        <v>0</v>
      </c>
      <c r="S11" s="7" t="n">
        <f aca="false">G11+J11-M11-P11</f>
        <v>1</v>
      </c>
      <c r="T11" s="7" t="n">
        <f aca="false">R11+S11</f>
        <v>1</v>
      </c>
    </row>
    <row r="12" customFormat="false" ht="15" hidden="false" customHeight="false" outlineLevel="0" collapsed="false">
      <c r="A12" s="4" t="n">
        <v>9</v>
      </c>
      <c r="B12" s="4" t="n">
        <f aca="false">'[1]73'!B19</f>
        <v>350105</v>
      </c>
      <c r="C12" s="5" t="str">
        <f aca="false">'[1]9'!C17</f>
        <v>Kebonagung</v>
      </c>
      <c r="D12" s="4" t="n">
        <f aca="false">'[1]73'!D19</f>
        <v>35010200009</v>
      </c>
      <c r="E12" s="5" t="str">
        <f aca="false">'[1]9'!E17</f>
        <v>Kebonagung</v>
      </c>
      <c r="F12" s="6" t="n">
        <v>0</v>
      </c>
      <c r="G12" s="6" t="n">
        <v>1</v>
      </c>
      <c r="H12" s="7" t="n">
        <f aca="false">F12+G12</f>
        <v>1</v>
      </c>
      <c r="I12" s="6" t="n">
        <v>0</v>
      </c>
      <c r="J12" s="6" t="n">
        <v>0</v>
      </c>
      <c r="K12" s="7" t="n">
        <f aca="false">I12+J12</f>
        <v>0</v>
      </c>
      <c r="L12" s="6" t="n">
        <v>0</v>
      </c>
      <c r="M12" s="6" t="n">
        <v>0</v>
      </c>
      <c r="N12" s="7" t="n">
        <f aca="false">L12+M12</f>
        <v>0</v>
      </c>
      <c r="O12" s="6" t="n">
        <v>0</v>
      </c>
      <c r="P12" s="6" t="n">
        <v>1</v>
      </c>
      <c r="Q12" s="7" t="n">
        <f aca="false">O12+P12</f>
        <v>1</v>
      </c>
      <c r="R12" s="7" t="n">
        <f aca="false">F12+I12-L12-O12</f>
        <v>0</v>
      </c>
      <c r="S12" s="7" t="n">
        <f aca="false">G12+J12-M12-P12</f>
        <v>0</v>
      </c>
      <c r="T12" s="7" t="n">
        <f aca="false">R12+S12</f>
        <v>0</v>
      </c>
    </row>
    <row r="13" customFormat="false" ht="15" hidden="false" customHeight="false" outlineLevel="0" collapsed="false">
      <c r="A13" s="4" t="n">
        <v>10</v>
      </c>
      <c r="B13" s="4"/>
      <c r="C13" s="5"/>
      <c r="D13" s="4" t="n">
        <f aca="false">'[1]73'!D20</f>
        <v>35010200010</v>
      </c>
      <c r="E13" s="5" t="str">
        <f aca="false">'[1]9'!E18</f>
        <v>Ketrowonojoyo</v>
      </c>
      <c r="F13" s="6" t="n">
        <v>0</v>
      </c>
      <c r="G13" s="6" t="n">
        <v>0</v>
      </c>
      <c r="H13" s="7" t="n">
        <f aca="false">F13+G13</f>
        <v>0</v>
      </c>
      <c r="I13" s="6" t="n">
        <v>0</v>
      </c>
      <c r="J13" s="6" t="n">
        <v>0</v>
      </c>
      <c r="K13" s="7" t="n">
        <f aca="false">I13+J13</f>
        <v>0</v>
      </c>
      <c r="L13" s="6" t="n">
        <v>0</v>
      </c>
      <c r="M13" s="6" t="n">
        <v>0</v>
      </c>
      <c r="N13" s="7" t="n">
        <f aca="false">L13+M13</f>
        <v>0</v>
      </c>
      <c r="O13" s="6" t="n">
        <v>0</v>
      </c>
      <c r="P13" s="6" t="n">
        <v>0</v>
      </c>
      <c r="Q13" s="7" t="n">
        <f aca="false">O13+P13</f>
        <v>0</v>
      </c>
      <c r="R13" s="7" t="n">
        <f aca="false">F13+I13-L13-O13</f>
        <v>0</v>
      </c>
      <c r="S13" s="7" t="n">
        <f aca="false">G13+J13-M13-P13</f>
        <v>0</v>
      </c>
      <c r="T13" s="7" t="n">
        <f aca="false">R13+S13</f>
        <v>0</v>
      </c>
    </row>
    <row r="14" customFormat="false" ht="15" hidden="false" customHeight="false" outlineLevel="0" collapsed="false">
      <c r="A14" s="4" t="n">
        <v>11</v>
      </c>
      <c r="B14" s="4" t="n">
        <f aca="false">'[1]73'!B21</f>
        <v>350106</v>
      </c>
      <c r="C14" s="5" t="str">
        <f aca="false">'[1]9'!C19</f>
        <v>Arjosari</v>
      </c>
      <c r="D14" s="4" t="n">
        <f aca="false">'[1]73'!D21</f>
        <v>35010200011</v>
      </c>
      <c r="E14" s="5" t="str">
        <f aca="false">'[1]9'!E19</f>
        <v>Arjosari</v>
      </c>
      <c r="F14" s="6" t="n">
        <v>0</v>
      </c>
      <c r="G14" s="6" t="n">
        <v>0</v>
      </c>
      <c r="H14" s="7" t="n">
        <f aca="false">F14+G14</f>
        <v>0</v>
      </c>
      <c r="I14" s="6" t="n">
        <v>0</v>
      </c>
      <c r="J14" s="6" t="n">
        <v>0</v>
      </c>
      <c r="K14" s="7" t="n">
        <f aca="false">I14+J14</f>
        <v>0</v>
      </c>
      <c r="L14" s="6" t="n">
        <v>0</v>
      </c>
      <c r="M14" s="6" t="n">
        <v>0</v>
      </c>
      <c r="N14" s="7" t="n">
        <f aca="false">L14+M14</f>
        <v>0</v>
      </c>
      <c r="O14" s="6" t="n">
        <v>0</v>
      </c>
      <c r="P14" s="6" t="n">
        <v>0</v>
      </c>
      <c r="Q14" s="7" t="n">
        <f aca="false">O14+P14</f>
        <v>0</v>
      </c>
      <c r="R14" s="7" t="n">
        <f aca="false">F14+I14-L14-O14</f>
        <v>0</v>
      </c>
      <c r="S14" s="7" t="n">
        <f aca="false">G14+J14-M14-P14</f>
        <v>0</v>
      </c>
      <c r="T14" s="7" t="n">
        <f aca="false">R14+S14</f>
        <v>0</v>
      </c>
    </row>
    <row r="15" customFormat="false" ht="15" hidden="false" customHeight="false" outlineLevel="0" collapsed="false">
      <c r="A15" s="4" t="n">
        <v>12</v>
      </c>
      <c r="B15" s="4"/>
      <c r="C15" s="5"/>
      <c r="D15" s="4" t="n">
        <f aca="false">'[1]73'!D22</f>
        <v>35010200012</v>
      </c>
      <c r="E15" s="5" t="str">
        <f aca="false">'[1]9'!E20</f>
        <v>Kedungbendo</v>
      </c>
      <c r="F15" s="6" t="n">
        <v>0</v>
      </c>
      <c r="G15" s="6" t="n">
        <v>0</v>
      </c>
      <c r="H15" s="7" t="n">
        <f aca="false">F15+G15</f>
        <v>0</v>
      </c>
      <c r="I15" s="6" t="n">
        <v>0</v>
      </c>
      <c r="J15" s="6" t="n">
        <v>0</v>
      </c>
      <c r="K15" s="7" t="n">
        <f aca="false">I15+J15</f>
        <v>0</v>
      </c>
      <c r="L15" s="6" t="n">
        <v>0</v>
      </c>
      <c r="M15" s="6" t="n">
        <v>0</v>
      </c>
      <c r="N15" s="7" t="n">
        <f aca="false">L15+M15</f>
        <v>0</v>
      </c>
      <c r="O15" s="6" t="n">
        <v>0</v>
      </c>
      <c r="P15" s="6" t="n">
        <v>0</v>
      </c>
      <c r="Q15" s="7" t="n">
        <f aca="false">O15+P15</f>
        <v>0</v>
      </c>
      <c r="R15" s="7" t="n">
        <f aca="false">F15+I15-L15-O15</f>
        <v>0</v>
      </c>
      <c r="S15" s="7" t="n">
        <f aca="false">G15+J15-M15-P15</f>
        <v>0</v>
      </c>
      <c r="T15" s="7" t="n">
        <f aca="false">R15+S15</f>
        <v>0</v>
      </c>
    </row>
    <row r="16" customFormat="false" ht="15" hidden="false" customHeight="false" outlineLevel="0" collapsed="false">
      <c r="A16" s="4" t="n">
        <v>13</v>
      </c>
      <c r="B16" s="4" t="n">
        <f aca="false">'[1]73'!B23</f>
        <v>350107</v>
      </c>
      <c r="C16" s="5" t="str">
        <f aca="false">'[1]9'!C21</f>
        <v>Nawangan</v>
      </c>
      <c r="D16" s="4" t="n">
        <f aca="false">'[1]73'!D23</f>
        <v>35010200013</v>
      </c>
      <c r="E16" s="5" t="str">
        <f aca="false">'[1]9'!E21</f>
        <v>Nawangan</v>
      </c>
      <c r="F16" s="6" t="n">
        <v>0</v>
      </c>
      <c r="G16" s="6" t="n">
        <v>0</v>
      </c>
      <c r="H16" s="7" t="n">
        <f aca="false">F16+G16</f>
        <v>0</v>
      </c>
      <c r="I16" s="6" t="n">
        <v>0</v>
      </c>
      <c r="J16" s="6" t="n">
        <v>0</v>
      </c>
      <c r="K16" s="7" t="n">
        <f aca="false">I16+J16</f>
        <v>0</v>
      </c>
      <c r="L16" s="6" t="n">
        <v>0</v>
      </c>
      <c r="M16" s="6" t="n">
        <v>0</v>
      </c>
      <c r="N16" s="7" t="n">
        <f aca="false">L16+M16</f>
        <v>0</v>
      </c>
      <c r="O16" s="6" t="n">
        <v>0</v>
      </c>
      <c r="P16" s="6" t="n">
        <v>0</v>
      </c>
      <c r="Q16" s="7" t="n">
        <f aca="false">O16+P16</f>
        <v>0</v>
      </c>
      <c r="R16" s="7" t="n">
        <f aca="false">F16+I16-L16-O16</f>
        <v>0</v>
      </c>
      <c r="S16" s="7" t="n">
        <f aca="false">G16+J16-M16-P16</f>
        <v>0</v>
      </c>
      <c r="T16" s="7" t="n">
        <f aca="false">R16+S16</f>
        <v>0</v>
      </c>
    </row>
    <row r="17" customFormat="false" ht="15" hidden="false" customHeight="false" outlineLevel="0" collapsed="false">
      <c r="A17" s="4" t="n">
        <v>14</v>
      </c>
      <c r="B17" s="4"/>
      <c r="C17" s="5"/>
      <c r="D17" s="4" t="n">
        <f aca="false">'[1]73'!D24</f>
        <v>35010200014</v>
      </c>
      <c r="E17" s="5" t="str">
        <f aca="false">'[1]9'!E22</f>
        <v>Pakis Baru</v>
      </c>
      <c r="F17" s="6" t="n">
        <v>0</v>
      </c>
      <c r="G17" s="6" t="n">
        <v>0</v>
      </c>
      <c r="H17" s="7" t="n">
        <f aca="false">F17+G17</f>
        <v>0</v>
      </c>
      <c r="I17" s="6" t="n">
        <v>0</v>
      </c>
      <c r="J17" s="6" t="n">
        <v>0</v>
      </c>
      <c r="K17" s="7" t="n">
        <f aca="false">I17+J17</f>
        <v>0</v>
      </c>
      <c r="L17" s="6" t="n">
        <v>0</v>
      </c>
      <c r="M17" s="6" t="n">
        <v>0</v>
      </c>
      <c r="N17" s="7" t="n">
        <f aca="false">L17+M17</f>
        <v>0</v>
      </c>
      <c r="O17" s="6" t="n">
        <v>0</v>
      </c>
      <c r="P17" s="6" t="n">
        <v>0</v>
      </c>
      <c r="Q17" s="7" t="n">
        <f aca="false">O17+P17</f>
        <v>0</v>
      </c>
      <c r="R17" s="7" t="n">
        <f aca="false">F17+I17-L17-O17</f>
        <v>0</v>
      </c>
      <c r="S17" s="7" t="n">
        <f aca="false">G17+J17-M17-P17</f>
        <v>0</v>
      </c>
      <c r="T17" s="7" t="n">
        <f aca="false">R17+S17</f>
        <v>0</v>
      </c>
    </row>
    <row r="18" customFormat="false" ht="15" hidden="false" customHeight="false" outlineLevel="0" collapsed="false">
      <c r="A18" s="4" t="n">
        <v>15</v>
      </c>
      <c r="B18" s="4" t="n">
        <f aca="false">'[1]73'!B25</f>
        <v>350108</v>
      </c>
      <c r="C18" s="5" t="str">
        <f aca="false">'[1]9'!C23</f>
        <v>Bandar</v>
      </c>
      <c r="D18" s="4" t="n">
        <f aca="false">'[1]73'!D25</f>
        <v>35010200015</v>
      </c>
      <c r="E18" s="5" t="str">
        <f aca="false">'[1]9'!E23</f>
        <v>Bandar</v>
      </c>
      <c r="F18" s="6" t="n">
        <v>0</v>
      </c>
      <c r="G18" s="6" t="n">
        <v>0</v>
      </c>
      <c r="H18" s="7" t="n">
        <f aca="false">F18+G18</f>
        <v>0</v>
      </c>
      <c r="I18" s="6" t="n">
        <v>0</v>
      </c>
      <c r="J18" s="6" t="n">
        <v>0</v>
      </c>
      <c r="K18" s="7" t="n">
        <f aca="false">I18+J18</f>
        <v>0</v>
      </c>
      <c r="L18" s="6" t="n">
        <v>0</v>
      </c>
      <c r="M18" s="6" t="n">
        <v>0</v>
      </c>
      <c r="N18" s="7" t="n">
        <f aca="false">L18+M18</f>
        <v>0</v>
      </c>
      <c r="O18" s="6" t="n">
        <v>0</v>
      </c>
      <c r="P18" s="6" t="n">
        <v>0</v>
      </c>
      <c r="Q18" s="7" t="n">
        <f aca="false">O18+P18</f>
        <v>0</v>
      </c>
      <c r="R18" s="7" t="n">
        <f aca="false">F18+I18-L18-O18</f>
        <v>0</v>
      </c>
      <c r="S18" s="7" t="n">
        <f aca="false">G18+J18-M18-P18</f>
        <v>0</v>
      </c>
      <c r="T18" s="7" t="n">
        <f aca="false">R18+S18</f>
        <v>0</v>
      </c>
    </row>
    <row r="19" customFormat="false" ht="15" hidden="false" customHeight="false" outlineLevel="0" collapsed="false">
      <c r="A19" s="4" t="n">
        <v>16</v>
      </c>
      <c r="B19" s="4"/>
      <c r="C19" s="5"/>
      <c r="D19" s="4" t="n">
        <f aca="false">'[1]73'!D26</f>
        <v>35010200016</v>
      </c>
      <c r="E19" s="5" t="str">
        <f aca="false">'[1]9'!E24</f>
        <v>Jeruk</v>
      </c>
      <c r="F19" s="6" t="n">
        <v>0</v>
      </c>
      <c r="G19" s="6" t="n">
        <v>0</v>
      </c>
      <c r="H19" s="7" t="n">
        <f aca="false">F19+G19</f>
        <v>0</v>
      </c>
      <c r="I19" s="6" t="n">
        <v>0</v>
      </c>
      <c r="J19" s="6" t="n">
        <v>0</v>
      </c>
      <c r="K19" s="7" t="n">
        <f aca="false">I19+J19</f>
        <v>0</v>
      </c>
      <c r="L19" s="6" t="n">
        <v>0</v>
      </c>
      <c r="M19" s="6" t="n">
        <v>0</v>
      </c>
      <c r="N19" s="7" t="n">
        <f aca="false">L19+M19</f>
        <v>0</v>
      </c>
      <c r="O19" s="6" t="n">
        <v>0</v>
      </c>
      <c r="P19" s="6" t="n">
        <v>0</v>
      </c>
      <c r="Q19" s="7" t="n">
        <f aca="false">O19+P19</f>
        <v>0</v>
      </c>
      <c r="R19" s="7" t="n">
        <f aca="false">F19+I19-L19-O19</f>
        <v>0</v>
      </c>
      <c r="S19" s="7" t="n">
        <f aca="false">G19+J19-M19-P19</f>
        <v>0</v>
      </c>
      <c r="T19" s="7" t="n">
        <f aca="false">R19+S19</f>
        <v>0</v>
      </c>
    </row>
    <row r="20" customFormat="false" ht="15" hidden="false" customHeight="false" outlineLevel="0" collapsed="false">
      <c r="A20" s="4" t="n">
        <v>17</v>
      </c>
      <c r="B20" s="4" t="n">
        <f aca="false">'[1]73'!B27</f>
        <v>350109</v>
      </c>
      <c r="C20" s="5" t="str">
        <f aca="false">'[1]9'!C25</f>
        <v>Tegalombo</v>
      </c>
      <c r="D20" s="4" t="n">
        <f aca="false">'[1]73'!D27</f>
        <v>35010200017</v>
      </c>
      <c r="E20" s="5" t="str">
        <f aca="false">'[1]9'!E25</f>
        <v>Tegalombo</v>
      </c>
      <c r="F20" s="6" t="n">
        <v>0</v>
      </c>
      <c r="G20" s="6" t="n">
        <v>0</v>
      </c>
      <c r="H20" s="7" t="n">
        <f aca="false">F20+G20</f>
        <v>0</v>
      </c>
      <c r="I20" s="6" t="n">
        <v>0</v>
      </c>
      <c r="J20" s="6" t="n">
        <v>0</v>
      </c>
      <c r="K20" s="7" t="n">
        <f aca="false">I20+J20</f>
        <v>0</v>
      </c>
      <c r="L20" s="6" t="n">
        <v>0</v>
      </c>
      <c r="M20" s="6" t="n">
        <v>0</v>
      </c>
      <c r="N20" s="7" t="n">
        <f aca="false">L20+M20</f>
        <v>0</v>
      </c>
      <c r="O20" s="6" t="n">
        <v>0</v>
      </c>
      <c r="P20" s="6" t="n">
        <v>0</v>
      </c>
      <c r="Q20" s="7" t="n">
        <f aca="false">O20+P20</f>
        <v>0</v>
      </c>
      <c r="R20" s="7" t="n">
        <f aca="false">F20+I20-L20-O20</f>
        <v>0</v>
      </c>
      <c r="S20" s="7" t="n">
        <f aca="false">G20+J20-M20-P20</f>
        <v>0</v>
      </c>
      <c r="T20" s="7" t="n">
        <f aca="false">R20+S20</f>
        <v>0</v>
      </c>
    </row>
    <row r="21" customFormat="false" ht="15" hidden="false" customHeight="false" outlineLevel="0" collapsed="false">
      <c r="A21" s="4" t="n">
        <v>18</v>
      </c>
      <c r="B21" s="4"/>
      <c r="C21" s="5"/>
      <c r="D21" s="4" t="n">
        <f aca="false">'[1]73'!D28</f>
        <v>35010200018</v>
      </c>
      <c r="E21" s="5" t="str">
        <f aca="false">'[1]9'!E26</f>
        <v>Gemaharjo</v>
      </c>
      <c r="F21" s="6" t="n">
        <v>0</v>
      </c>
      <c r="G21" s="6" t="n">
        <v>0</v>
      </c>
      <c r="H21" s="7" t="n">
        <f aca="false">F21+G21</f>
        <v>0</v>
      </c>
      <c r="I21" s="6" t="n">
        <v>0</v>
      </c>
      <c r="J21" s="6" t="n">
        <v>0</v>
      </c>
      <c r="K21" s="7" t="n">
        <f aca="false">I21+J21</f>
        <v>0</v>
      </c>
      <c r="L21" s="6" t="n">
        <v>0</v>
      </c>
      <c r="M21" s="6" t="n">
        <v>0</v>
      </c>
      <c r="N21" s="7" t="n">
        <f aca="false">L21+M21</f>
        <v>0</v>
      </c>
      <c r="O21" s="6" t="n">
        <v>0</v>
      </c>
      <c r="P21" s="6" t="n">
        <v>0</v>
      </c>
      <c r="Q21" s="7" t="n">
        <f aca="false">O21+P21</f>
        <v>0</v>
      </c>
      <c r="R21" s="7" t="n">
        <f aca="false">F21+I21-L21-O21</f>
        <v>0</v>
      </c>
      <c r="S21" s="7" t="n">
        <f aca="false">G21+J21-M21-P21</f>
        <v>0</v>
      </c>
      <c r="T21" s="7" t="n">
        <f aca="false">R21+S21</f>
        <v>0</v>
      </c>
    </row>
    <row r="22" customFormat="false" ht="15" hidden="false" customHeight="false" outlineLevel="0" collapsed="false">
      <c r="A22" s="4" t="n">
        <v>19</v>
      </c>
      <c r="B22" s="8" t="n">
        <v>350110</v>
      </c>
      <c r="C22" s="9" t="s">
        <v>14</v>
      </c>
      <c r="D22" s="4" t="n">
        <f aca="false">'[1]73'!D29</f>
        <v>35010200019</v>
      </c>
      <c r="E22" s="9" t="s">
        <v>14</v>
      </c>
      <c r="F22" s="6" t="n">
        <v>0</v>
      </c>
      <c r="G22" s="6" t="n">
        <v>2</v>
      </c>
      <c r="H22" s="7" t="n">
        <f aca="false">F22+G22</f>
        <v>2</v>
      </c>
      <c r="I22" s="6" t="n">
        <v>0</v>
      </c>
      <c r="J22" s="6" t="n">
        <v>0</v>
      </c>
      <c r="K22" s="7" t="n">
        <f aca="false">I22+J22</f>
        <v>0</v>
      </c>
      <c r="L22" s="6" t="n">
        <v>0</v>
      </c>
      <c r="M22" s="6" t="n">
        <v>0</v>
      </c>
      <c r="N22" s="7" t="n">
        <f aca="false">L22+M22</f>
        <v>0</v>
      </c>
      <c r="O22" s="6" t="n">
        <v>0</v>
      </c>
      <c r="P22" s="6" t="n">
        <v>2</v>
      </c>
      <c r="Q22" s="7" t="n">
        <f aca="false">O22+P22</f>
        <v>2</v>
      </c>
      <c r="R22" s="7" t="n">
        <f aca="false">F22+I22-L22-O22</f>
        <v>0</v>
      </c>
      <c r="S22" s="7" t="n">
        <f aca="false">G22+J22-M22-P22</f>
        <v>0</v>
      </c>
      <c r="T22" s="7" t="n">
        <f aca="false">R22+S22</f>
        <v>0</v>
      </c>
    </row>
    <row r="23" customFormat="false" ht="15" hidden="false" customHeight="false" outlineLevel="0" collapsed="false">
      <c r="A23" s="4" t="n">
        <v>20</v>
      </c>
      <c r="B23" s="8"/>
      <c r="C23" s="9"/>
      <c r="D23" s="4" t="n">
        <f aca="false">'[1]73'!D30</f>
        <v>35010200020</v>
      </c>
      <c r="E23" s="9" t="s">
        <v>15</v>
      </c>
      <c r="F23" s="6" t="n">
        <v>0</v>
      </c>
      <c r="G23" s="6" t="n">
        <v>0</v>
      </c>
      <c r="H23" s="7" t="n">
        <f aca="false">F23+G23</f>
        <v>0</v>
      </c>
      <c r="I23" s="6" t="n">
        <v>0</v>
      </c>
      <c r="J23" s="6" t="n">
        <v>0</v>
      </c>
      <c r="K23" s="7" t="n">
        <v>0</v>
      </c>
      <c r="L23" s="6" t="n">
        <v>0</v>
      </c>
      <c r="M23" s="6" t="n">
        <v>0</v>
      </c>
      <c r="N23" s="7" t="n">
        <v>0</v>
      </c>
      <c r="O23" s="6" t="n">
        <v>0</v>
      </c>
      <c r="P23" s="6" t="n">
        <v>0</v>
      </c>
      <c r="Q23" s="7" t="n">
        <v>0</v>
      </c>
      <c r="R23" s="7" t="n">
        <f aca="false">F23+I23-L23-O23</f>
        <v>0</v>
      </c>
      <c r="S23" s="7" t="n">
        <f aca="false">G23+J23-M23-P23</f>
        <v>0</v>
      </c>
      <c r="T23" s="7" t="n">
        <f aca="false">R23+S23</f>
        <v>0</v>
      </c>
    </row>
    <row r="24" customFormat="false" ht="15" hidden="false" customHeight="false" outlineLevel="0" collapsed="false">
      <c r="A24" s="4" t="n">
        <v>21</v>
      </c>
      <c r="B24" s="8" t="n">
        <v>350111</v>
      </c>
      <c r="C24" s="9" t="s">
        <v>16</v>
      </c>
      <c r="D24" s="4" t="n">
        <f aca="false">'[1]73'!D31</f>
        <v>35010200021</v>
      </c>
      <c r="E24" s="9" t="s">
        <v>16</v>
      </c>
      <c r="F24" s="6" t="n">
        <v>0</v>
      </c>
      <c r="G24" s="6" t="n">
        <v>0</v>
      </c>
      <c r="H24" s="7" t="n">
        <f aca="false">F24+G24</f>
        <v>0</v>
      </c>
      <c r="I24" s="6" t="n">
        <v>0</v>
      </c>
      <c r="J24" s="6" t="n">
        <v>0</v>
      </c>
      <c r="K24" s="7" t="n">
        <v>0</v>
      </c>
      <c r="L24" s="6" t="n">
        <v>0</v>
      </c>
      <c r="M24" s="6" t="n">
        <v>0</v>
      </c>
      <c r="N24" s="7" t="n">
        <v>0</v>
      </c>
      <c r="O24" s="6" t="n">
        <v>0</v>
      </c>
      <c r="P24" s="6" t="n">
        <v>0</v>
      </c>
      <c r="Q24" s="7" t="n">
        <v>0</v>
      </c>
      <c r="R24" s="7" t="n">
        <f aca="false">F24+I24-L24-O24</f>
        <v>0</v>
      </c>
      <c r="S24" s="7" t="n">
        <f aca="false">G24+J24-M24-P24</f>
        <v>0</v>
      </c>
      <c r="T24" s="7" t="n">
        <f aca="false">R24+S24</f>
        <v>0</v>
      </c>
    </row>
    <row r="25" customFormat="false" ht="15" hidden="false" customHeight="false" outlineLevel="0" collapsed="false">
      <c r="A25" s="4" t="n">
        <v>22</v>
      </c>
      <c r="B25" s="8"/>
      <c r="C25" s="9"/>
      <c r="D25" s="4" t="n">
        <f aca="false">'[1]73'!D32</f>
        <v>35010200022</v>
      </c>
      <c r="E25" s="9" t="s">
        <v>17</v>
      </c>
      <c r="F25" s="6" t="n">
        <v>0</v>
      </c>
      <c r="G25" s="6" t="n">
        <v>0</v>
      </c>
      <c r="H25" s="7" t="n">
        <f aca="false">F25+G25</f>
        <v>0</v>
      </c>
      <c r="I25" s="6" t="n">
        <v>0</v>
      </c>
      <c r="J25" s="6" t="n">
        <v>0</v>
      </c>
      <c r="K25" s="7" t="n">
        <v>0</v>
      </c>
      <c r="L25" s="6" t="n">
        <v>0</v>
      </c>
      <c r="M25" s="6" t="n">
        <v>0</v>
      </c>
      <c r="N25" s="7" t="n">
        <v>0</v>
      </c>
      <c r="O25" s="6" t="n">
        <v>0</v>
      </c>
      <c r="P25" s="6" t="n">
        <v>0</v>
      </c>
      <c r="Q25" s="7" t="n">
        <v>0</v>
      </c>
      <c r="R25" s="7" t="n">
        <f aca="false">F25+I25-L25-O25</f>
        <v>0</v>
      </c>
      <c r="S25" s="7" t="n">
        <f aca="false">G25+J25-M25-P25</f>
        <v>0</v>
      </c>
      <c r="T25" s="7" t="n">
        <f aca="false">R25+S25</f>
        <v>0</v>
      </c>
    </row>
    <row r="26" customFormat="false" ht="15" hidden="false" customHeight="false" outlineLevel="0" collapsed="false">
      <c r="A26" s="4" t="n">
        <v>23</v>
      </c>
      <c r="B26" s="8" t="n">
        <v>350112</v>
      </c>
      <c r="C26" s="9" t="s">
        <v>18</v>
      </c>
      <c r="D26" s="4" t="n">
        <f aca="false">'[1]73'!D33</f>
        <v>35010200023</v>
      </c>
      <c r="E26" s="9" t="s">
        <v>18</v>
      </c>
      <c r="F26" s="6" t="n">
        <v>0</v>
      </c>
      <c r="G26" s="6" t="n">
        <v>0</v>
      </c>
      <c r="H26" s="7" t="n">
        <f aca="false">F26+G26</f>
        <v>0</v>
      </c>
      <c r="I26" s="6" t="n">
        <v>0</v>
      </c>
      <c r="J26" s="6" t="n">
        <v>0</v>
      </c>
      <c r="K26" s="7" t="n">
        <v>0</v>
      </c>
      <c r="L26" s="6" t="n">
        <v>0</v>
      </c>
      <c r="M26" s="6" t="n">
        <v>0</v>
      </c>
      <c r="N26" s="7" t="n">
        <v>0</v>
      </c>
      <c r="O26" s="6" t="n">
        <v>0</v>
      </c>
      <c r="P26" s="6" t="n">
        <v>0</v>
      </c>
      <c r="Q26" s="7" t="n">
        <v>0</v>
      </c>
      <c r="R26" s="7" t="n">
        <f aca="false">F26+I26-L26-O26</f>
        <v>0</v>
      </c>
      <c r="S26" s="7" t="n">
        <f aca="false">G26+J26-M26-P26</f>
        <v>0</v>
      </c>
      <c r="T26" s="7" t="n">
        <f aca="false">R26+S26</f>
        <v>0</v>
      </c>
    </row>
    <row r="27" customFormat="false" ht="15" hidden="false" customHeight="false" outlineLevel="0" collapsed="false">
      <c r="A27" s="4" t="n">
        <v>24</v>
      </c>
      <c r="B27" s="8"/>
      <c r="C27" s="9"/>
      <c r="D27" s="4" t="n">
        <f aca="false">'[1]73'!D34</f>
        <v>35010200024</v>
      </c>
      <c r="E27" s="9" t="s">
        <v>19</v>
      </c>
      <c r="F27" s="6" t="n">
        <v>0</v>
      </c>
      <c r="G27" s="6" t="n">
        <v>0</v>
      </c>
      <c r="H27" s="7" t="n">
        <f aca="false">F27+G27</f>
        <v>0</v>
      </c>
      <c r="I27" s="6" t="n">
        <v>0</v>
      </c>
      <c r="J27" s="6" t="n">
        <v>0</v>
      </c>
      <c r="K27" s="7" t="n">
        <v>0</v>
      </c>
      <c r="L27" s="6" t="n">
        <v>0</v>
      </c>
      <c r="M27" s="6" t="n">
        <v>0</v>
      </c>
      <c r="N27" s="7" t="n">
        <v>0</v>
      </c>
      <c r="O27" s="6" t="n">
        <v>0</v>
      </c>
      <c r="P27" s="6" t="n">
        <v>0</v>
      </c>
      <c r="Q27" s="7" t="n">
        <v>0</v>
      </c>
      <c r="R27" s="7" t="n">
        <f aca="false">F27+I27-L27-O27</f>
        <v>0</v>
      </c>
      <c r="S27" s="7" t="n">
        <f aca="false">G27+J27-M27-P27</f>
        <v>0</v>
      </c>
      <c r="T27" s="7" t="n">
        <f aca="false">R27+S27</f>
        <v>0</v>
      </c>
    </row>
    <row r="28" customFormat="false" ht="15" hidden="false" customHeight="false" outlineLevel="0" collapsed="false">
      <c r="A28" s="10" t="s">
        <v>20</v>
      </c>
      <c r="B28" s="10"/>
      <c r="C28" s="10"/>
      <c r="D28" s="10"/>
      <c r="E28" s="10"/>
      <c r="F28" s="11" t="n">
        <f aca="false">SUM(F4:F27)</f>
        <v>2</v>
      </c>
      <c r="G28" s="11" t="n">
        <f aca="false">SUM(G4:G27)</f>
        <v>5</v>
      </c>
      <c r="H28" s="11" t="n">
        <f aca="false">SUM(H4:H27)</f>
        <v>7</v>
      </c>
      <c r="I28" s="11" t="n">
        <f aca="false">SUM(I4:I27)</f>
        <v>0</v>
      </c>
      <c r="J28" s="11" t="n">
        <f aca="false">SUM(J4:J27)</f>
        <v>0</v>
      </c>
      <c r="K28" s="11" t="n">
        <f aca="false">SUM(K4:K27)</f>
        <v>0</v>
      </c>
      <c r="L28" s="11" t="n">
        <f aca="false">SUM(L4:L27)</f>
        <v>0</v>
      </c>
      <c r="M28" s="11" t="n">
        <f aca="false">SUM(M4:M27)</f>
        <v>0</v>
      </c>
      <c r="N28" s="11" t="n">
        <f aca="false">SUM(N4:N27)</f>
        <v>0</v>
      </c>
      <c r="O28" s="11" t="n">
        <f aca="false">SUM(O4:O27)</f>
        <v>1</v>
      </c>
      <c r="P28" s="11" t="n">
        <f aca="false">SUM(P4:P27)</f>
        <v>3</v>
      </c>
      <c r="Q28" s="11" t="n">
        <f aca="false">SUM(Q4:Q27)</f>
        <v>4</v>
      </c>
      <c r="R28" s="11" t="n">
        <f aca="false">SUM(R4:R27)</f>
        <v>1</v>
      </c>
      <c r="S28" s="11" t="n">
        <f aca="false">SUM(S4:S27)</f>
        <v>2</v>
      </c>
      <c r="T28" s="11" t="n">
        <f aca="false">SUM(T4:T27)</f>
        <v>3</v>
      </c>
    </row>
  </sheetData>
  <mergeCells count="12">
    <mergeCell ref="A1:A3"/>
    <mergeCell ref="B1:B3"/>
    <mergeCell ref="C1:C3"/>
    <mergeCell ref="D1:D3"/>
    <mergeCell ref="E1:E3"/>
    <mergeCell ref="F1:T1"/>
    <mergeCell ref="F2:H2"/>
    <mergeCell ref="I2:K2"/>
    <mergeCell ref="L2:N2"/>
    <mergeCell ref="O2:Q2"/>
    <mergeCell ref="R2:T2"/>
    <mergeCell ref="A28:E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2025-07-11T03:55:41Z</dcterms:created>
  <dc:creator>Lutfiansyah Afrizal</dc:creator>
  <dc:description/>
  <dc:language>en-US</dc:language>
  <cp:lastModifiedBy>Lutfiansyah Afrizal</cp:lastModifiedBy>
  <dcterms:modified xsi:type="dcterms:W3CDTF">2025-07-11T06:01:36Z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