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9635" windowHeight="74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29" i="1" l="1"/>
  <c r="I29" i="1"/>
  <c r="K29" i="1" s="1"/>
  <c r="G29" i="1"/>
  <c r="F29" i="1"/>
  <c r="E22" i="1"/>
  <c r="D22" i="1"/>
  <c r="E21" i="1"/>
  <c r="D21" i="1"/>
  <c r="C21" i="1"/>
  <c r="B21" i="1"/>
  <c r="E20" i="1"/>
  <c r="D20" i="1"/>
  <c r="E19" i="1"/>
  <c r="D19" i="1"/>
  <c r="C19" i="1"/>
  <c r="B19" i="1"/>
  <c r="E18" i="1"/>
  <c r="D18" i="1"/>
  <c r="K23" i="1"/>
  <c r="E17" i="1"/>
  <c r="D17" i="1"/>
  <c r="C17" i="1"/>
  <c r="B17" i="1"/>
  <c r="E16" i="1"/>
  <c r="D16" i="1"/>
  <c r="E15" i="1"/>
  <c r="D15" i="1"/>
  <c r="C15" i="1"/>
  <c r="B15" i="1"/>
  <c r="E14" i="1"/>
  <c r="D14" i="1"/>
  <c r="E13" i="1"/>
  <c r="D13" i="1"/>
  <c r="C13" i="1"/>
  <c r="B13" i="1"/>
  <c r="E12" i="1"/>
  <c r="D12" i="1"/>
  <c r="K17" i="1"/>
  <c r="E11" i="1"/>
  <c r="D11" i="1"/>
  <c r="C11" i="1"/>
  <c r="B11" i="1"/>
  <c r="E10" i="1"/>
  <c r="D10" i="1"/>
  <c r="E9" i="1"/>
  <c r="D9" i="1"/>
  <c r="C9" i="1"/>
  <c r="B9" i="1"/>
  <c r="E8" i="1"/>
  <c r="D8" i="1"/>
  <c r="E7" i="1"/>
  <c r="D7" i="1"/>
  <c r="C7" i="1"/>
  <c r="B7" i="1"/>
  <c r="E6" i="1"/>
  <c r="D6" i="1"/>
  <c r="E5" i="1"/>
  <c r="D5" i="1"/>
  <c r="C5" i="1"/>
  <c r="B5" i="1"/>
</calcChain>
</file>

<file path=xl/sharedStrings.xml><?xml version="1.0" encoding="utf-8"?>
<sst xmlns="http://schemas.openxmlformats.org/spreadsheetml/2006/main" count="25" uniqueCount="21">
  <si>
    <t>NO</t>
  </si>
  <si>
    <t>KECAMATAN</t>
  </si>
  <si>
    <t>PUSKESMAS</t>
  </si>
  <si>
    <t>KUSTA (PB)</t>
  </si>
  <si>
    <t>KUSTA (MB)</t>
  </si>
  <si>
    <t>TAHUN</t>
  </si>
  <si>
    <r>
      <t>JML PENDERITA BARU</t>
    </r>
    <r>
      <rPr>
        <b/>
        <vertAlign val="superscript"/>
        <sz val="9"/>
        <color theme="1"/>
        <rFont val="Arial"/>
        <family val="2"/>
      </rPr>
      <t>a</t>
    </r>
  </si>
  <si>
    <t>JML PENDERITA RFT</t>
  </si>
  <si>
    <t>RFT RATE PB (%)</t>
  </si>
  <si>
    <r>
      <t>JML PENDERITA BARU</t>
    </r>
    <r>
      <rPr>
        <b/>
        <vertAlign val="superscript"/>
        <sz val="9"/>
        <color theme="1"/>
        <rFont val="Arial"/>
        <family val="2"/>
      </rPr>
      <t>b</t>
    </r>
  </si>
  <si>
    <t>RFT RATE MB (%)</t>
  </si>
  <si>
    <t>JUMLAH KAB</t>
  </si>
  <si>
    <t xml:space="preserve">Tulakan </t>
  </si>
  <si>
    <t>Ngadirojo</t>
  </si>
  <si>
    <t>Sudimoro</t>
  </si>
  <si>
    <t>Bubakan</t>
  </si>
  <si>
    <t xml:space="preserve">Ngadirojo </t>
  </si>
  <si>
    <t xml:space="preserve">Wonokarto </t>
  </si>
  <si>
    <t>Sukorejo</t>
  </si>
  <si>
    <t>KODE PUSKESMAS</t>
  </si>
  <si>
    <t>KODE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</si>
</sst>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7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center"/>
    </xf>
    <xf numFmtId="37" fontId="4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37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5" sqref="A5:XFD5"/>
    </sheetView>
  </sheetViews>
  <sheetFormatPr defaultRowHeight="15" x14ac:dyDescent="0.25"/>
  <cols>
    <col min="2" max="2" width="11.140625" customWidth="1"/>
    <col min="3" max="3" width="13.42578125" customWidth="1"/>
    <col min="4" max="4" width="13.140625" customWidth="1"/>
    <col min="5" max="5" width="13.5703125" customWidth="1"/>
    <col min="6" max="6" width="17.140625" customWidth="1"/>
    <col min="7" max="7" width="19" customWidth="1"/>
    <col min="8" max="8" width="13.140625" customWidth="1"/>
    <col min="9" max="9" width="14.5703125" customWidth="1"/>
    <col min="10" max="10" width="15.140625" customWidth="1"/>
    <col min="11" max="11" width="16.5703125" customWidth="1"/>
  </cols>
  <sheetData>
    <row r="1" spans="1:11" x14ac:dyDescent="0.25">
      <c r="A1" s="1" t="s">
        <v>0</v>
      </c>
      <c r="B1" s="2" t="s">
        <v>20</v>
      </c>
      <c r="C1" s="1" t="s">
        <v>1</v>
      </c>
      <c r="D1" s="2" t="s">
        <v>19</v>
      </c>
      <c r="E1" s="1" t="s">
        <v>2</v>
      </c>
      <c r="F1" s="1" t="s">
        <v>3</v>
      </c>
      <c r="G1" s="3"/>
      <c r="H1" s="3"/>
      <c r="I1" s="1" t="s">
        <v>4</v>
      </c>
      <c r="J1" s="3"/>
      <c r="K1" s="3"/>
    </row>
    <row r="2" spans="1:11" x14ac:dyDescent="0.25">
      <c r="A2" s="3"/>
      <c r="B2" s="2"/>
      <c r="C2" s="3"/>
      <c r="D2" s="2"/>
      <c r="E2" s="3"/>
      <c r="F2" s="4" t="s">
        <v>5</v>
      </c>
      <c r="G2" s="5">
        <v>2023</v>
      </c>
      <c r="H2" s="6"/>
      <c r="I2" s="4" t="s">
        <v>5</v>
      </c>
      <c r="J2" s="7">
        <v>2022</v>
      </c>
      <c r="K2" s="5"/>
    </row>
    <row r="3" spans="1:11" x14ac:dyDescent="0.25">
      <c r="A3" s="3"/>
      <c r="B3" s="2"/>
      <c r="C3" s="3"/>
      <c r="D3" s="2"/>
      <c r="E3" s="3"/>
      <c r="F3" s="8" t="s">
        <v>6</v>
      </c>
      <c r="G3" s="8" t="s">
        <v>7</v>
      </c>
      <c r="H3" s="8" t="s">
        <v>8</v>
      </c>
      <c r="I3" s="8" t="s">
        <v>9</v>
      </c>
      <c r="J3" s="8" t="s">
        <v>7</v>
      </c>
      <c r="K3" s="8" t="s">
        <v>10</v>
      </c>
    </row>
    <row r="4" spans="1:11" x14ac:dyDescent="0.25">
      <c r="A4" s="3"/>
      <c r="B4" s="2"/>
      <c r="C4" s="3"/>
      <c r="D4" s="2"/>
      <c r="E4" s="3"/>
      <c r="F4" s="3"/>
      <c r="G4" s="3"/>
      <c r="H4" s="3"/>
      <c r="I4" s="3"/>
      <c r="J4" s="3"/>
      <c r="K4" s="3"/>
    </row>
    <row r="5" spans="1:11" x14ac:dyDescent="0.25">
      <c r="A5" s="9">
        <v>1</v>
      </c>
      <c r="B5" s="9">
        <f>'[1]66'!B11</f>
        <v>350101</v>
      </c>
      <c r="C5" s="10" t="str">
        <f>'[1]9'!C9</f>
        <v>Donorojo</v>
      </c>
      <c r="D5" s="9">
        <f>'[1]66'!D11</f>
        <v>35010200001</v>
      </c>
      <c r="E5" s="10" t="str">
        <f>'[1]9'!E9</f>
        <v>Donorojo</v>
      </c>
      <c r="F5" s="11">
        <v>0</v>
      </c>
      <c r="G5" s="11">
        <v>0</v>
      </c>
      <c r="H5" s="12">
        <v>0</v>
      </c>
      <c r="I5" s="11">
        <v>0</v>
      </c>
      <c r="J5" s="13">
        <v>0</v>
      </c>
      <c r="K5" s="12">
        <v>0</v>
      </c>
    </row>
    <row r="6" spans="1:11" x14ac:dyDescent="0.25">
      <c r="A6" s="9">
        <v>2</v>
      </c>
      <c r="B6" s="9"/>
      <c r="C6" s="10"/>
      <c r="D6" s="9">
        <f>'[1]66'!D12</f>
        <v>35010200002</v>
      </c>
      <c r="E6" s="10" t="str">
        <f>'[1]9'!E10</f>
        <v>Kalak</v>
      </c>
      <c r="F6" s="11">
        <v>0</v>
      </c>
      <c r="G6" s="11">
        <v>0</v>
      </c>
      <c r="H6" s="12">
        <v>0</v>
      </c>
      <c r="I6" s="11">
        <v>0</v>
      </c>
      <c r="J6" s="13">
        <v>0</v>
      </c>
      <c r="K6" s="12">
        <v>0</v>
      </c>
    </row>
    <row r="7" spans="1:11" x14ac:dyDescent="0.25">
      <c r="A7" s="9">
        <v>3</v>
      </c>
      <c r="B7" s="9">
        <f>'[1]66'!B13</f>
        <v>350102</v>
      </c>
      <c r="C7" s="10" t="str">
        <f>'[1]9'!C11</f>
        <v>Punung</v>
      </c>
      <c r="D7" s="9">
        <f>'[1]66'!D13</f>
        <v>35010200003</v>
      </c>
      <c r="E7" s="10" t="str">
        <f>'[1]9'!E11</f>
        <v>Punung</v>
      </c>
      <c r="F7" s="11">
        <v>0</v>
      </c>
      <c r="G7" s="11">
        <v>0</v>
      </c>
      <c r="H7" s="12">
        <v>0</v>
      </c>
      <c r="I7" s="11">
        <v>0</v>
      </c>
      <c r="J7" s="13">
        <v>0</v>
      </c>
      <c r="K7" s="12">
        <v>0</v>
      </c>
    </row>
    <row r="8" spans="1:11" x14ac:dyDescent="0.25">
      <c r="A8" s="9">
        <v>4</v>
      </c>
      <c r="B8" s="9"/>
      <c r="C8" s="10"/>
      <c r="D8" s="9">
        <f>'[1]66'!D14</f>
        <v>35010200004</v>
      </c>
      <c r="E8" s="10" t="str">
        <f>'[1]9'!E12</f>
        <v>Gondosari</v>
      </c>
      <c r="F8" s="11">
        <v>0</v>
      </c>
      <c r="G8" s="11">
        <v>0</v>
      </c>
      <c r="H8" s="12">
        <v>0</v>
      </c>
      <c r="I8" s="11">
        <v>0</v>
      </c>
      <c r="J8" s="13">
        <v>0</v>
      </c>
      <c r="K8" s="12">
        <v>0</v>
      </c>
    </row>
    <row r="9" spans="1:11" x14ac:dyDescent="0.25">
      <c r="A9" s="9">
        <v>5</v>
      </c>
      <c r="B9" s="9">
        <f>'[1]66'!B15</f>
        <v>350103</v>
      </c>
      <c r="C9" s="10" t="str">
        <f>'[1]9'!C13</f>
        <v>Pringkuku</v>
      </c>
      <c r="D9" s="9">
        <f>'[1]66'!D15</f>
        <v>35010200005</v>
      </c>
      <c r="E9" s="10" t="str">
        <f>'[1]9'!E13</f>
        <v>Pringkuku</v>
      </c>
      <c r="F9" s="11">
        <v>0</v>
      </c>
      <c r="G9" s="11">
        <v>0</v>
      </c>
      <c r="H9" s="12">
        <v>0</v>
      </c>
      <c r="I9" s="11">
        <v>0</v>
      </c>
      <c r="J9" s="13">
        <v>0</v>
      </c>
      <c r="K9" s="12">
        <v>0</v>
      </c>
    </row>
    <row r="10" spans="1:11" x14ac:dyDescent="0.25">
      <c r="A10" s="9">
        <v>6</v>
      </c>
      <c r="B10" s="9"/>
      <c r="C10" s="10"/>
      <c r="D10" s="9">
        <f>'[1]66'!D16</f>
        <v>35010200006</v>
      </c>
      <c r="E10" s="10" t="str">
        <f>'[1]9'!E14</f>
        <v>Candi</v>
      </c>
      <c r="F10" s="11">
        <v>0</v>
      </c>
      <c r="G10" s="11">
        <v>0</v>
      </c>
      <c r="H10" s="12">
        <v>0</v>
      </c>
      <c r="I10" s="11">
        <v>0</v>
      </c>
      <c r="J10" s="13">
        <v>0</v>
      </c>
      <c r="K10" s="12">
        <v>0</v>
      </c>
    </row>
    <row r="11" spans="1:11" x14ac:dyDescent="0.25">
      <c r="A11" s="9">
        <v>7</v>
      </c>
      <c r="B11" s="9">
        <f>'[1]66'!B17</f>
        <v>350104</v>
      </c>
      <c r="C11" s="10" t="str">
        <f>'[1]9'!C15</f>
        <v>Pacitan</v>
      </c>
      <c r="D11" s="9">
        <f>'[1]66'!D17</f>
        <v>35010200007</v>
      </c>
      <c r="E11" s="10" t="str">
        <f>'[1]9'!E15</f>
        <v>Pacitan</v>
      </c>
      <c r="F11" s="11">
        <v>0</v>
      </c>
      <c r="G11" s="11">
        <v>0</v>
      </c>
      <c r="H11" s="12">
        <v>0</v>
      </c>
      <c r="I11" s="11">
        <v>0</v>
      </c>
      <c r="J11" s="13">
        <v>0</v>
      </c>
      <c r="K11" s="12">
        <v>0</v>
      </c>
    </row>
    <row r="12" spans="1:11" x14ac:dyDescent="0.25">
      <c r="A12" s="9">
        <v>8</v>
      </c>
      <c r="B12" s="9"/>
      <c r="C12" s="10"/>
      <c r="D12" s="9">
        <f>'[1]66'!D18</f>
        <v>35010200008</v>
      </c>
      <c r="E12" s="10" t="str">
        <f>'[1]9'!E16</f>
        <v>Tanjungsari</v>
      </c>
      <c r="F12" s="11">
        <v>0</v>
      </c>
      <c r="G12" s="11">
        <v>0</v>
      </c>
      <c r="H12" s="12">
        <v>0</v>
      </c>
      <c r="I12" s="11">
        <v>0</v>
      </c>
      <c r="J12" s="11">
        <v>0</v>
      </c>
      <c r="K12" s="12">
        <v>0</v>
      </c>
    </row>
    <row r="13" spans="1:11" x14ac:dyDescent="0.25">
      <c r="A13" s="9">
        <v>9</v>
      </c>
      <c r="B13" s="9">
        <f>'[1]66'!B19</f>
        <v>350105</v>
      </c>
      <c r="C13" s="10" t="str">
        <f>'[1]9'!C17</f>
        <v>Kebonagung</v>
      </c>
      <c r="D13" s="9">
        <f>'[1]66'!D19</f>
        <v>35010200009</v>
      </c>
      <c r="E13" s="10" t="str">
        <f>'[1]9'!E17</f>
        <v>Kebonagung</v>
      </c>
      <c r="F13" s="11">
        <v>0</v>
      </c>
      <c r="G13" s="11">
        <v>0</v>
      </c>
      <c r="H13" s="12">
        <v>0</v>
      </c>
      <c r="I13" s="11">
        <v>0</v>
      </c>
      <c r="J13" s="13">
        <v>0</v>
      </c>
      <c r="K13" s="12">
        <v>0</v>
      </c>
    </row>
    <row r="14" spans="1:11" x14ac:dyDescent="0.25">
      <c r="A14" s="9">
        <v>10</v>
      </c>
      <c r="B14" s="9"/>
      <c r="C14" s="10"/>
      <c r="D14" s="9">
        <f>'[1]66'!D20</f>
        <v>35010200010</v>
      </c>
      <c r="E14" s="10" t="str">
        <f>'[1]9'!E18</f>
        <v>Ketrowonojoyo</v>
      </c>
      <c r="F14" s="11">
        <v>0</v>
      </c>
      <c r="G14" s="11">
        <v>0</v>
      </c>
      <c r="H14" s="12">
        <v>0</v>
      </c>
      <c r="I14" s="11">
        <v>0</v>
      </c>
      <c r="J14" s="13">
        <v>0</v>
      </c>
      <c r="K14" s="12">
        <v>0</v>
      </c>
    </row>
    <row r="15" spans="1:11" x14ac:dyDescent="0.25">
      <c r="A15" s="9">
        <v>11</v>
      </c>
      <c r="B15" s="9">
        <f>'[1]66'!B21</f>
        <v>350106</v>
      </c>
      <c r="C15" s="10" t="str">
        <f>'[1]9'!C19</f>
        <v>Arjosari</v>
      </c>
      <c r="D15" s="9">
        <f>'[1]66'!D21</f>
        <v>35010200011</v>
      </c>
      <c r="E15" s="10" t="str">
        <f>'[1]9'!E19</f>
        <v>Arjosari</v>
      </c>
      <c r="F15" s="11">
        <v>0</v>
      </c>
      <c r="G15" s="11">
        <v>0</v>
      </c>
      <c r="H15" s="12">
        <v>0</v>
      </c>
      <c r="I15" s="11">
        <v>0</v>
      </c>
      <c r="J15" s="13">
        <v>0</v>
      </c>
      <c r="K15" s="12">
        <v>0</v>
      </c>
    </row>
    <row r="16" spans="1:11" x14ac:dyDescent="0.25">
      <c r="A16" s="9">
        <v>12</v>
      </c>
      <c r="B16" s="9"/>
      <c r="C16" s="10"/>
      <c r="D16" s="9">
        <f>'[1]66'!D22</f>
        <v>35010200012</v>
      </c>
      <c r="E16" s="10" t="str">
        <f>'[1]9'!E20</f>
        <v>Kedungbendo</v>
      </c>
      <c r="F16" s="11">
        <v>0</v>
      </c>
      <c r="G16" s="11">
        <v>0</v>
      </c>
      <c r="H16" s="12">
        <v>0</v>
      </c>
      <c r="I16" s="11">
        <v>0</v>
      </c>
      <c r="J16" s="13">
        <v>0</v>
      </c>
      <c r="K16" s="12">
        <v>0</v>
      </c>
    </row>
    <row r="17" spans="1:11" x14ac:dyDescent="0.25">
      <c r="A17" s="9">
        <v>13</v>
      </c>
      <c r="B17" s="9">
        <f>'[1]66'!B23</f>
        <v>350107</v>
      </c>
      <c r="C17" s="10" t="str">
        <f>'[1]9'!C21</f>
        <v>Nawangan</v>
      </c>
      <c r="D17" s="9">
        <f>'[1]66'!D23</f>
        <v>35010200013</v>
      </c>
      <c r="E17" s="10" t="str">
        <f>'[1]9'!E21</f>
        <v>Nawangan</v>
      </c>
      <c r="F17" s="11">
        <v>0</v>
      </c>
      <c r="G17" s="11">
        <v>0</v>
      </c>
      <c r="H17" s="12">
        <v>0</v>
      </c>
      <c r="I17" s="11">
        <v>1</v>
      </c>
      <c r="J17" s="13">
        <v>1</v>
      </c>
      <c r="K17" s="12">
        <f>J17/I17*100</f>
        <v>100</v>
      </c>
    </row>
    <row r="18" spans="1:11" x14ac:dyDescent="0.25">
      <c r="A18" s="9">
        <v>14</v>
      </c>
      <c r="B18" s="9"/>
      <c r="C18" s="10"/>
      <c r="D18" s="9">
        <f>'[1]66'!D24</f>
        <v>35010200014</v>
      </c>
      <c r="E18" s="10" t="str">
        <f>'[1]9'!E22</f>
        <v>Pakis Baru</v>
      </c>
      <c r="F18" s="11">
        <v>0</v>
      </c>
      <c r="G18" s="11">
        <v>0</v>
      </c>
      <c r="H18" s="12">
        <v>0</v>
      </c>
      <c r="I18" s="11">
        <v>0</v>
      </c>
      <c r="J18" s="13">
        <v>0</v>
      </c>
      <c r="K18" s="12">
        <v>0</v>
      </c>
    </row>
    <row r="19" spans="1:11" x14ac:dyDescent="0.25">
      <c r="A19" s="9">
        <v>15</v>
      </c>
      <c r="B19" s="9">
        <f>'[1]66'!B25</f>
        <v>350108</v>
      </c>
      <c r="C19" s="10" t="str">
        <f>'[1]9'!C23</f>
        <v>Bandar</v>
      </c>
      <c r="D19" s="9">
        <f>'[1]66'!D25</f>
        <v>35010200015</v>
      </c>
      <c r="E19" s="10" t="str">
        <f>'[1]9'!E23</f>
        <v>Bandar</v>
      </c>
      <c r="F19" s="11">
        <v>0</v>
      </c>
      <c r="G19" s="11">
        <v>0</v>
      </c>
      <c r="H19" s="12">
        <v>0</v>
      </c>
      <c r="I19" s="11">
        <v>0</v>
      </c>
      <c r="J19" s="13">
        <v>0</v>
      </c>
      <c r="K19" s="12">
        <v>0</v>
      </c>
    </row>
    <row r="20" spans="1:11" x14ac:dyDescent="0.25">
      <c r="A20" s="9">
        <v>16</v>
      </c>
      <c r="B20" s="9"/>
      <c r="C20" s="10"/>
      <c r="D20" s="9">
        <f>'[1]66'!D26</f>
        <v>35010200016</v>
      </c>
      <c r="E20" s="10" t="str">
        <f>'[1]9'!E24</f>
        <v>Jeruk</v>
      </c>
      <c r="F20" s="11">
        <v>0</v>
      </c>
      <c r="G20" s="11">
        <v>0</v>
      </c>
      <c r="H20" s="12">
        <v>0</v>
      </c>
      <c r="I20" s="11">
        <v>0</v>
      </c>
      <c r="J20" s="13">
        <v>0</v>
      </c>
      <c r="K20" s="12">
        <v>0</v>
      </c>
    </row>
    <row r="21" spans="1:11" x14ac:dyDescent="0.25">
      <c r="A21" s="9">
        <v>17</v>
      </c>
      <c r="B21" s="9">
        <f>'[1]66'!B27</f>
        <v>350109</v>
      </c>
      <c r="C21" s="10" t="str">
        <f>'[1]9'!C25</f>
        <v>Tegalombo</v>
      </c>
      <c r="D21" s="9">
        <f>'[1]66'!D27</f>
        <v>35010200017</v>
      </c>
      <c r="E21" s="10" t="str">
        <f>'[1]9'!E25</f>
        <v>Tegalombo</v>
      </c>
      <c r="F21" s="11">
        <v>0</v>
      </c>
      <c r="G21" s="11">
        <v>0</v>
      </c>
      <c r="H21" s="12">
        <v>0</v>
      </c>
      <c r="I21" s="11">
        <v>0</v>
      </c>
      <c r="J21" s="11">
        <v>0</v>
      </c>
      <c r="K21" s="12">
        <v>0</v>
      </c>
    </row>
    <row r="22" spans="1:11" x14ac:dyDescent="0.25">
      <c r="A22" s="9">
        <v>18</v>
      </c>
      <c r="B22" s="9"/>
      <c r="C22" s="10"/>
      <c r="D22" s="9">
        <f>'[1]66'!D28</f>
        <v>35010200018</v>
      </c>
      <c r="E22" s="10" t="str">
        <f>'[1]9'!E26</f>
        <v>Gemaharjo</v>
      </c>
      <c r="F22" s="11">
        <v>0</v>
      </c>
      <c r="G22" s="11">
        <v>0</v>
      </c>
      <c r="H22" s="12">
        <v>0</v>
      </c>
      <c r="I22" s="11">
        <v>0</v>
      </c>
      <c r="J22" s="13">
        <v>0</v>
      </c>
      <c r="K22" s="12">
        <v>0</v>
      </c>
    </row>
    <row r="23" spans="1:11" x14ac:dyDescent="0.25">
      <c r="A23" s="9">
        <v>19</v>
      </c>
      <c r="B23" s="20">
        <v>350110</v>
      </c>
      <c r="C23" s="19" t="s">
        <v>12</v>
      </c>
      <c r="D23" s="20">
        <v>35010200019</v>
      </c>
      <c r="E23" s="19" t="s">
        <v>12</v>
      </c>
      <c r="F23" s="11">
        <v>0</v>
      </c>
      <c r="G23" s="11">
        <v>0</v>
      </c>
      <c r="H23" s="12">
        <v>0</v>
      </c>
      <c r="I23" s="11">
        <v>2</v>
      </c>
      <c r="J23" s="11">
        <v>2</v>
      </c>
      <c r="K23" s="12">
        <f>J23/I23*100</f>
        <v>100</v>
      </c>
    </row>
    <row r="24" spans="1:11" x14ac:dyDescent="0.25">
      <c r="A24" s="9">
        <v>20</v>
      </c>
      <c r="B24" s="20"/>
      <c r="C24" s="19"/>
      <c r="D24" s="20">
        <v>35010200020</v>
      </c>
      <c r="E24" s="19" t="s">
        <v>15</v>
      </c>
      <c r="F24" s="11">
        <v>0</v>
      </c>
      <c r="G24" s="11">
        <v>0</v>
      </c>
      <c r="H24" s="12">
        <v>0</v>
      </c>
      <c r="I24" s="11">
        <v>0</v>
      </c>
      <c r="J24" s="11">
        <v>0</v>
      </c>
      <c r="K24" s="12">
        <v>0</v>
      </c>
    </row>
    <row r="25" spans="1:11" x14ac:dyDescent="0.25">
      <c r="A25" s="9">
        <v>21</v>
      </c>
      <c r="B25" s="20">
        <v>350111</v>
      </c>
      <c r="C25" s="19" t="s">
        <v>13</v>
      </c>
      <c r="D25" s="20">
        <v>35010200021</v>
      </c>
      <c r="E25" s="19" t="s">
        <v>16</v>
      </c>
      <c r="F25" s="11">
        <v>0</v>
      </c>
      <c r="G25" s="11">
        <v>0</v>
      </c>
      <c r="H25" s="12">
        <v>0</v>
      </c>
      <c r="I25" s="11">
        <v>0</v>
      </c>
      <c r="J25" s="13">
        <v>0</v>
      </c>
      <c r="K25" s="12">
        <v>0</v>
      </c>
    </row>
    <row r="26" spans="1:11" x14ac:dyDescent="0.25">
      <c r="A26" s="9">
        <v>22</v>
      </c>
      <c r="B26" s="20"/>
      <c r="C26" s="19"/>
      <c r="D26" s="20">
        <v>35010200022</v>
      </c>
      <c r="E26" s="19" t="s">
        <v>17</v>
      </c>
      <c r="F26" s="11">
        <v>0</v>
      </c>
      <c r="G26" s="11">
        <v>0</v>
      </c>
      <c r="H26" s="12">
        <v>0</v>
      </c>
      <c r="I26" s="11">
        <v>0</v>
      </c>
      <c r="J26" s="13">
        <v>0</v>
      </c>
      <c r="K26" s="12">
        <v>0</v>
      </c>
    </row>
    <row r="27" spans="1:11" x14ac:dyDescent="0.25">
      <c r="A27" s="9">
        <v>23</v>
      </c>
      <c r="B27" s="20">
        <v>350112</v>
      </c>
      <c r="C27" s="19" t="s">
        <v>14</v>
      </c>
      <c r="D27" s="20">
        <v>35010200023</v>
      </c>
      <c r="E27" s="19" t="s">
        <v>14</v>
      </c>
      <c r="F27" s="11">
        <v>0</v>
      </c>
      <c r="G27" s="11">
        <v>0</v>
      </c>
      <c r="H27" s="12">
        <v>0</v>
      </c>
      <c r="I27" s="11">
        <v>0</v>
      </c>
      <c r="J27" s="13">
        <v>0</v>
      </c>
      <c r="K27" s="12">
        <v>0</v>
      </c>
    </row>
    <row r="28" spans="1:11" x14ac:dyDescent="0.25">
      <c r="A28" s="9">
        <v>24</v>
      </c>
      <c r="B28" s="20"/>
      <c r="C28" s="19"/>
      <c r="D28" s="20">
        <v>35010200024</v>
      </c>
      <c r="E28" s="19" t="s">
        <v>18</v>
      </c>
      <c r="F28" s="11">
        <v>0</v>
      </c>
      <c r="G28" s="11">
        <v>0</v>
      </c>
      <c r="H28" s="12">
        <v>0</v>
      </c>
      <c r="I28" s="11">
        <v>0</v>
      </c>
      <c r="J28" s="13">
        <v>0</v>
      </c>
      <c r="K28" s="12">
        <v>0</v>
      </c>
    </row>
    <row r="29" spans="1:11" x14ac:dyDescent="0.25">
      <c r="A29" s="14" t="s">
        <v>11</v>
      </c>
      <c r="B29" s="15"/>
      <c r="C29" s="15"/>
      <c r="D29" s="15"/>
      <c r="E29" s="16"/>
      <c r="F29" s="17">
        <f t="shared" ref="F29:G29" si="0">SUM(F5:F28)</f>
        <v>0</v>
      </c>
      <c r="G29" s="17">
        <f t="shared" si="0"/>
        <v>0</v>
      </c>
      <c r="H29" s="18">
        <v>0</v>
      </c>
      <c r="I29" s="17">
        <f t="shared" ref="I29:J29" si="1">SUM(I5:I28)</f>
        <v>3</v>
      </c>
      <c r="J29" s="17">
        <f t="shared" si="1"/>
        <v>3</v>
      </c>
      <c r="K29" s="18">
        <f>J29/I29*100</f>
        <v>100</v>
      </c>
    </row>
  </sheetData>
  <mergeCells count="14">
    <mergeCell ref="A29:E29"/>
    <mergeCell ref="I1:K1"/>
    <mergeCell ref="F3:F4"/>
    <mergeCell ref="G3:G4"/>
    <mergeCell ref="H3:H4"/>
    <mergeCell ref="I3:I4"/>
    <mergeCell ref="J3:J4"/>
    <mergeCell ref="K3:K4"/>
    <mergeCell ref="A1:A4"/>
    <mergeCell ref="B1:B4"/>
    <mergeCell ref="C1:C4"/>
    <mergeCell ref="D1:D4"/>
    <mergeCell ref="E1:E4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2025-07-09T02:34:57Z</dcterms:created>
  <dcterms:modified xsi:type="dcterms:W3CDTF">2025-07-09T03:02:16Z</dcterms:modified>
</cp:coreProperties>
</file>