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930" windowWidth="19395" windowHeight="71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26" i="1" l="1"/>
  <c r="F26" i="1"/>
  <c r="E19" i="1"/>
  <c r="D19" i="1"/>
  <c r="E18" i="1"/>
  <c r="D18" i="1"/>
  <c r="C18" i="1"/>
  <c r="B18" i="1"/>
  <c r="E17" i="1"/>
  <c r="D17" i="1"/>
  <c r="E16" i="1"/>
  <c r="D16" i="1"/>
  <c r="C16" i="1"/>
  <c r="B16" i="1"/>
  <c r="E15" i="1"/>
  <c r="D15" i="1"/>
  <c r="E14" i="1"/>
  <c r="D14" i="1"/>
  <c r="C14" i="1"/>
  <c r="B14" i="1"/>
  <c r="E13" i="1"/>
  <c r="D13" i="1"/>
  <c r="E12" i="1"/>
  <c r="D12" i="1"/>
  <c r="C12" i="1"/>
  <c r="B12" i="1"/>
  <c r="E11" i="1"/>
  <c r="D11" i="1"/>
  <c r="E10" i="1"/>
  <c r="D10" i="1"/>
  <c r="C10" i="1"/>
  <c r="B10" i="1"/>
  <c r="E9" i="1"/>
  <c r="D9" i="1"/>
  <c r="E8" i="1"/>
  <c r="D8" i="1"/>
  <c r="C8" i="1"/>
  <c r="B8" i="1"/>
  <c r="E7" i="1"/>
  <c r="D7" i="1"/>
  <c r="E6" i="1"/>
  <c r="D6" i="1"/>
  <c r="C6" i="1"/>
  <c r="B6" i="1"/>
  <c r="E5" i="1"/>
  <c r="D5" i="1"/>
  <c r="E4" i="1"/>
  <c r="D4" i="1"/>
  <c r="C4" i="1"/>
  <c r="B4" i="1"/>
  <c r="E3" i="1"/>
  <c r="D3" i="1"/>
  <c r="E2" i="1"/>
  <c r="D2" i="1"/>
  <c r="C2" i="1"/>
  <c r="B2" i="1"/>
  <c r="G27" i="1" l="1"/>
</calcChain>
</file>

<file path=xl/sharedStrings.xml><?xml version="1.0" encoding="utf-8"?>
<sst xmlns="http://schemas.openxmlformats.org/spreadsheetml/2006/main" count="18" uniqueCount="15">
  <si>
    <t>NO</t>
  </si>
  <si>
    <t>KECAMATAN</t>
  </si>
  <si>
    <t>PUSKESMAS</t>
  </si>
  <si>
    <t>JUMLAH PENDUDUK
&lt;15 TAHUN</t>
  </si>
  <si>
    <t>JUMLAH KASUS AFP
(NON POLIO)</t>
  </si>
  <si>
    <t>JUMLAH KAB</t>
  </si>
  <si>
    <t>AFP RATE (NON POLIO) PER 100.000 PENDUDUK USIA &lt; 15 TAHUN</t>
  </si>
  <si>
    <t xml:space="preserve">Tulakan </t>
  </si>
  <si>
    <t>Ngadirojo</t>
  </si>
  <si>
    <t>Sudimoro</t>
  </si>
  <si>
    <t xml:space="preserve">Bubakan </t>
  </si>
  <si>
    <t>Wonokarto</t>
  </si>
  <si>
    <t>Sukorejo</t>
  </si>
  <si>
    <t xml:space="preserve">KODE KECAMATAN </t>
  </si>
  <si>
    <t>KODE PUSKESMAS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</si>
</sst>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horizontal="right" vertical="center"/>
    </xf>
    <xf numFmtId="39" fontId="1" fillId="0" borderId="1" xfId="0" applyNumberFormat="1" applyFont="1" applyFill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cuments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12">
          <cell r="B12">
            <v>350101</v>
          </cell>
          <cell r="D12">
            <v>35010200001</v>
          </cell>
        </row>
        <row r="13">
          <cell r="D13">
            <v>35010200002</v>
          </cell>
        </row>
        <row r="14">
          <cell r="B14">
            <v>350102</v>
          </cell>
          <cell r="D14">
            <v>35010200003</v>
          </cell>
        </row>
        <row r="15">
          <cell r="D15">
            <v>35010200004</v>
          </cell>
        </row>
        <row r="16">
          <cell r="B16">
            <v>350103</v>
          </cell>
          <cell r="D16">
            <v>35010200005</v>
          </cell>
        </row>
        <row r="17">
          <cell r="D17">
            <v>35010200006</v>
          </cell>
        </row>
        <row r="18">
          <cell r="B18">
            <v>350104</v>
          </cell>
          <cell r="D18">
            <v>35010200007</v>
          </cell>
        </row>
        <row r="19">
          <cell r="D19">
            <v>35010200008</v>
          </cell>
        </row>
        <row r="20">
          <cell r="B20">
            <v>350105</v>
          </cell>
          <cell r="D20">
            <v>35010200009</v>
          </cell>
        </row>
        <row r="21">
          <cell r="D21">
            <v>35010200010</v>
          </cell>
        </row>
        <row r="22">
          <cell r="B22">
            <v>350106</v>
          </cell>
          <cell r="D22">
            <v>35010200011</v>
          </cell>
        </row>
        <row r="23">
          <cell r="D23">
            <v>35010200012</v>
          </cell>
        </row>
        <row r="24">
          <cell r="B24">
            <v>350107</v>
          </cell>
          <cell r="D24">
            <v>35010200013</v>
          </cell>
        </row>
        <row r="25">
          <cell r="D25">
            <v>35010200014</v>
          </cell>
        </row>
        <row r="26">
          <cell r="B26">
            <v>350108</v>
          </cell>
          <cell r="D26">
            <v>35010200015</v>
          </cell>
        </row>
        <row r="27">
          <cell r="D27">
            <v>35010200016</v>
          </cell>
        </row>
        <row r="28">
          <cell r="B28">
            <v>350109</v>
          </cell>
          <cell r="D28">
            <v>35010200017</v>
          </cell>
        </row>
        <row r="29">
          <cell r="D29">
            <v>35010200018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A2" sqref="A2:XFD2"/>
    </sheetView>
  </sheetViews>
  <sheetFormatPr defaultRowHeight="15" x14ac:dyDescent="0.25"/>
  <cols>
    <col min="2" max="2" width="15.28515625" customWidth="1"/>
    <col min="3" max="3" width="17.85546875" customWidth="1"/>
    <col min="4" max="4" width="14.7109375" customWidth="1"/>
    <col min="5" max="5" width="15.140625" customWidth="1"/>
    <col min="6" max="6" width="18.5703125" customWidth="1"/>
    <col min="7" max="7" width="19.42578125" customWidth="1"/>
  </cols>
  <sheetData>
    <row r="1" spans="1:7" ht="24" x14ac:dyDescent="0.25">
      <c r="A1" s="1" t="s">
        <v>0</v>
      </c>
      <c r="B1" s="2" t="s">
        <v>13</v>
      </c>
      <c r="C1" s="1" t="s">
        <v>1</v>
      </c>
      <c r="D1" s="2" t="s">
        <v>14</v>
      </c>
      <c r="E1" s="1" t="s">
        <v>2</v>
      </c>
      <c r="F1" s="3" t="s">
        <v>3</v>
      </c>
      <c r="G1" s="3" t="s">
        <v>4</v>
      </c>
    </row>
    <row r="2" spans="1:7" x14ac:dyDescent="0.25">
      <c r="A2" s="4">
        <v>1</v>
      </c>
      <c r="B2" s="4">
        <f>'[1]67'!B12</f>
        <v>350101</v>
      </c>
      <c r="C2" s="5" t="str">
        <f>'[1]9'!C9</f>
        <v>Donorojo</v>
      </c>
      <c r="D2" s="4">
        <f>'[1]67'!D12</f>
        <v>35010200001</v>
      </c>
      <c r="E2" s="5" t="str">
        <f>'[1]9'!E9</f>
        <v>Donorojo</v>
      </c>
      <c r="F2" s="6">
        <v>4379</v>
      </c>
      <c r="G2" s="6">
        <v>0</v>
      </c>
    </row>
    <row r="3" spans="1:7" x14ac:dyDescent="0.25">
      <c r="A3" s="4">
        <v>2</v>
      </c>
      <c r="B3" s="4"/>
      <c r="C3" s="5"/>
      <c r="D3" s="4">
        <f>'[1]67'!D13</f>
        <v>35010200002</v>
      </c>
      <c r="E3" s="5" t="str">
        <f>'[1]9'!E10</f>
        <v>Kalak</v>
      </c>
      <c r="F3" s="6">
        <v>2763</v>
      </c>
      <c r="G3" s="6">
        <v>0</v>
      </c>
    </row>
    <row r="4" spans="1:7" x14ac:dyDescent="0.25">
      <c r="A4" s="4">
        <v>3</v>
      </c>
      <c r="B4" s="4">
        <f>'[1]67'!B14</f>
        <v>350102</v>
      </c>
      <c r="C4" s="5" t="str">
        <f>'[1]9'!C11</f>
        <v>Punung</v>
      </c>
      <c r="D4" s="4">
        <f>'[1]67'!D14</f>
        <v>35010200003</v>
      </c>
      <c r="E4" s="5" t="str">
        <f>'[1]9'!E11</f>
        <v>Punung</v>
      </c>
      <c r="F4" s="6">
        <v>4328</v>
      </c>
      <c r="G4" s="6">
        <v>0</v>
      </c>
    </row>
    <row r="5" spans="1:7" x14ac:dyDescent="0.25">
      <c r="A5" s="4">
        <v>4</v>
      </c>
      <c r="B5" s="4"/>
      <c r="C5" s="5"/>
      <c r="D5" s="4">
        <f>'[1]67'!D15</f>
        <v>35010200004</v>
      </c>
      <c r="E5" s="5" t="str">
        <f>'[1]9'!E12</f>
        <v>Gondosari</v>
      </c>
      <c r="F5" s="6">
        <v>2568</v>
      </c>
      <c r="G5" s="6">
        <v>0</v>
      </c>
    </row>
    <row r="6" spans="1:7" x14ac:dyDescent="0.25">
      <c r="A6" s="4">
        <v>5</v>
      </c>
      <c r="B6" s="4">
        <f>'[1]67'!B16</f>
        <v>350103</v>
      </c>
      <c r="C6" s="5" t="str">
        <f>'[1]9'!C13</f>
        <v>Pringkuku</v>
      </c>
      <c r="D6" s="4">
        <f>'[1]67'!D16</f>
        <v>35010200005</v>
      </c>
      <c r="E6" s="5" t="str">
        <f>'[1]9'!E13</f>
        <v>Pringkuku</v>
      </c>
      <c r="F6" s="6">
        <v>4122</v>
      </c>
      <c r="G6" s="6">
        <v>0</v>
      </c>
    </row>
    <row r="7" spans="1:7" x14ac:dyDescent="0.25">
      <c r="A7" s="4">
        <v>6</v>
      </c>
      <c r="B7" s="4"/>
      <c r="C7" s="5"/>
      <c r="D7" s="4">
        <f>'[1]67'!D17</f>
        <v>35010200006</v>
      </c>
      <c r="E7" s="5" t="str">
        <f>'[1]9'!E14</f>
        <v>Candi</v>
      </c>
      <c r="F7" s="6">
        <v>2077</v>
      </c>
      <c r="G7" s="6">
        <v>0</v>
      </c>
    </row>
    <row r="8" spans="1:7" x14ac:dyDescent="0.25">
      <c r="A8" s="4">
        <v>7</v>
      </c>
      <c r="B8" s="4">
        <f>'[1]67'!B18</f>
        <v>350104</v>
      </c>
      <c r="C8" s="5" t="str">
        <f>'[1]9'!C15</f>
        <v>Pacitan</v>
      </c>
      <c r="D8" s="4">
        <f>'[1]67'!D18</f>
        <v>35010200007</v>
      </c>
      <c r="E8" s="5" t="str">
        <f>'[1]9'!E15</f>
        <v>Pacitan</v>
      </c>
      <c r="F8" s="6">
        <v>4691</v>
      </c>
      <c r="G8" s="6">
        <v>1</v>
      </c>
    </row>
    <row r="9" spans="1:7" x14ac:dyDescent="0.25">
      <c r="A9" s="4">
        <v>8</v>
      </c>
      <c r="B9" s="4"/>
      <c r="C9" s="5"/>
      <c r="D9" s="4">
        <f>'[1]67'!D19</f>
        <v>35010200008</v>
      </c>
      <c r="E9" s="5" t="str">
        <f>'[1]9'!E16</f>
        <v>Tanjungsari</v>
      </c>
      <c r="F9" s="6">
        <v>9968</v>
      </c>
      <c r="G9" s="6">
        <v>1</v>
      </c>
    </row>
    <row r="10" spans="1:7" x14ac:dyDescent="0.25">
      <c r="A10" s="4">
        <v>9</v>
      </c>
      <c r="B10" s="4">
        <f>'[1]67'!B20</f>
        <v>350105</v>
      </c>
      <c r="C10" s="5" t="str">
        <f>'[1]9'!C17</f>
        <v>Kebonagung</v>
      </c>
      <c r="D10" s="4">
        <f>'[1]67'!D20</f>
        <v>35010200009</v>
      </c>
      <c r="E10" s="5" t="str">
        <f>'[1]9'!E17</f>
        <v>Kebonagung</v>
      </c>
      <c r="F10" s="6">
        <v>5009</v>
      </c>
      <c r="G10" s="6">
        <v>0</v>
      </c>
    </row>
    <row r="11" spans="1:7" x14ac:dyDescent="0.25">
      <c r="A11" s="4">
        <v>10</v>
      </c>
      <c r="B11" s="4"/>
      <c r="C11" s="5"/>
      <c r="D11" s="4">
        <f>'[1]67'!D21</f>
        <v>35010200010</v>
      </c>
      <c r="E11" s="5" t="str">
        <f>'[1]9'!E18</f>
        <v>Ketrowonojoyo</v>
      </c>
      <c r="F11" s="6">
        <v>3817</v>
      </c>
      <c r="G11" s="6">
        <v>0</v>
      </c>
    </row>
    <row r="12" spans="1:7" x14ac:dyDescent="0.25">
      <c r="A12" s="4">
        <v>11</v>
      </c>
      <c r="B12" s="4">
        <f>'[1]67'!B22</f>
        <v>350106</v>
      </c>
      <c r="C12" s="5" t="str">
        <f>'[1]9'!C19</f>
        <v>Arjosari</v>
      </c>
      <c r="D12" s="4">
        <f>'[1]67'!D22</f>
        <v>35010200011</v>
      </c>
      <c r="E12" s="5" t="str">
        <f>'[1]9'!E19</f>
        <v>Arjosari</v>
      </c>
      <c r="F12" s="6">
        <v>6057</v>
      </c>
      <c r="G12" s="6">
        <v>0</v>
      </c>
    </row>
    <row r="13" spans="1:7" x14ac:dyDescent="0.25">
      <c r="A13" s="4">
        <v>12</v>
      </c>
      <c r="B13" s="4"/>
      <c r="C13" s="5"/>
      <c r="D13" s="4">
        <f>'[1]67'!D23</f>
        <v>35010200012</v>
      </c>
      <c r="E13" s="5" t="str">
        <f>'[1]9'!E20</f>
        <v>Kedungbendo</v>
      </c>
      <c r="F13" s="6">
        <v>1850</v>
      </c>
      <c r="G13" s="6">
        <v>0</v>
      </c>
    </row>
    <row r="14" spans="1:7" x14ac:dyDescent="0.25">
      <c r="A14" s="4">
        <v>13</v>
      </c>
      <c r="B14" s="4">
        <f>'[1]67'!B24</f>
        <v>350107</v>
      </c>
      <c r="C14" s="5" t="str">
        <f>'[1]9'!C21</f>
        <v>Nawangan</v>
      </c>
      <c r="D14" s="4">
        <f>'[1]67'!D24</f>
        <v>35010200013</v>
      </c>
      <c r="E14" s="5" t="str">
        <f>'[1]9'!E21</f>
        <v>Nawangan</v>
      </c>
      <c r="F14" s="6">
        <v>5347</v>
      </c>
      <c r="G14" s="6">
        <v>0</v>
      </c>
    </row>
    <row r="15" spans="1:7" x14ac:dyDescent="0.25">
      <c r="A15" s="4">
        <v>14</v>
      </c>
      <c r="B15" s="4"/>
      <c r="C15" s="5"/>
      <c r="D15" s="4">
        <f>'[1]67'!D25</f>
        <v>35010200014</v>
      </c>
      <c r="E15" s="5" t="str">
        <f>'[1]9'!E22</f>
        <v>Pakis Baru</v>
      </c>
      <c r="F15" s="6">
        <v>4305</v>
      </c>
      <c r="G15" s="6">
        <v>0</v>
      </c>
    </row>
    <row r="16" spans="1:7" x14ac:dyDescent="0.25">
      <c r="A16" s="4">
        <v>15</v>
      </c>
      <c r="B16" s="4">
        <f>'[1]67'!B26</f>
        <v>350108</v>
      </c>
      <c r="C16" s="5" t="str">
        <f>'[1]9'!C23</f>
        <v>Bandar</v>
      </c>
      <c r="D16" s="4">
        <f>'[1]67'!D26</f>
        <v>35010200015</v>
      </c>
      <c r="E16" s="5" t="str">
        <f>'[1]9'!E23</f>
        <v>Bandar</v>
      </c>
      <c r="F16" s="6">
        <v>4301</v>
      </c>
      <c r="G16" s="6">
        <v>0</v>
      </c>
    </row>
    <row r="17" spans="1:7" x14ac:dyDescent="0.25">
      <c r="A17" s="4">
        <v>16</v>
      </c>
      <c r="B17" s="4"/>
      <c r="C17" s="5"/>
      <c r="D17" s="4">
        <f>'[1]67'!D27</f>
        <v>35010200016</v>
      </c>
      <c r="E17" s="5" t="str">
        <f>'[1]9'!E24</f>
        <v>Jeruk</v>
      </c>
      <c r="F17" s="6">
        <v>4111</v>
      </c>
      <c r="G17" s="6">
        <v>0</v>
      </c>
    </row>
    <row r="18" spans="1:7" x14ac:dyDescent="0.25">
      <c r="A18" s="4">
        <v>17</v>
      </c>
      <c r="B18" s="4">
        <f>'[1]67'!B28</f>
        <v>350109</v>
      </c>
      <c r="C18" s="5" t="str">
        <f>'[1]9'!C25</f>
        <v>Tegalombo</v>
      </c>
      <c r="D18" s="4">
        <f>'[1]67'!D28</f>
        <v>35010200017</v>
      </c>
      <c r="E18" s="5" t="str">
        <f>'[1]9'!E25</f>
        <v>Tegalombo</v>
      </c>
      <c r="F18" s="6">
        <v>6471</v>
      </c>
      <c r="G18" s="6">
        <v>0</v>
      </c>
    </row>
    <row r="19" spans="1:7" x14ac:dyDescent="0.25">
      <c r="A19" s="4">
        <v>18</v>
      </c>
      <c r="B19" s="4"/>
      <c r="C19" s="5"/>
      <c r="D19" s="4">
        <f>'[1]67'!D29</f>
        <v>35010200018</v>
      </c>
      <c r="E19" s="5" t="str">
        <f>'[1]9'!E26</f>
        <v>Gemaharjo</v>
      </c>
      <c r="F19" s="6">
        <v>3533</v>
      </c>
      <c r="G19" s="6">
        <v>0</v>
      </c>
    </row>
    <row r="20" spans="1:7" x14ac:dyDescent="0.25">
      <c r="A20" s="4">
        <v>19</v>
      </c>
      <c r="B20" s="13">
        <v>350110</v>
      </c>
      <c r="C20" s="12" t="s">
        <v>7</v>
      </c>
      <c r="D20" s="13">
        <v>35010200019</v>
      </c>
      <c r="E20" s="12" t="s">
        <v>7</v>
      </c>
      <c r="F20" s="6">
        <v>11352</v>
      </c>
      <c r="G20" s="6">
        <v>0</v>
      </c>
    </row>
    <row r="21" spans="1:7" x14ac:dyDescent="0.25">
      <c r="A21" s="4">
        <v>20</v>
      </c>
      <c r="B21" s="13"/>
      <c r="C21" s="12"/>
      <c r="D21" s="13">
        <v>35010200020</v>
      </c>
      <c r="E21" s="12" t="s">
        <v>10</v>
      </c>
      <c r="F21" s="6">
        <v>5024</v>
      </c>
      <c r="G21" s="6">
        <v>0</v>
      </c>
    </row>
    <row r="22" spans="1:7" x14ac:dyDescent="0.25">
      <c r="A22" s="4">
        <v>21</v>
      </c>
      <c r="B22" s="13">
        <v>350111</v>
      </c>
      <c r="C22" s="12" t="s">
        <v>8</v>
      </c>
      <c r="D22" s="13">
        <v>35010200021</v>
      </c>
      <c r="E22" s="12" t="s">
        <v>8</v>
      </c>
      <c r="F22" s="6">
        <v>6195</v>
      </c>
      <c r="G22" s="6">
        <v>0</v>
      </c>
    </row>
    <row r="23" spans="1:7" x14ac:dyDescent="0.25">
      <c r="A23" s="4">
        <v>22</v>
      </c>
      <c r="B23" s="13"/>
      <c r="C23" s="12"/>
      <c r="D23" s="13">
        <v>35010200022</v>
      </c>
      <c r="E23" s="12" t="s">
        <v>11</v>
      </c>
      <c r="F23" s="6">
        <v>3024</v>
      </c>
      <c r="G23" s="6">
        <v>0</v>
      </c>
    </row>
    <row r="24" spans="1:7" x14ac:dyDescent="0.25">
      <c r="A24" s="4">
        <v>23</v>
      </c>
      <c r="B24" s="13">
        <v>350112</v>
      </c>
      <c r="C24" s="12" t="s">
        <v>9</v>
      </c>
      <c r="D24" s="13">
        <v>35010200023</v>
      </c>
      <c r="E24" s="12" t="s">
        <v>9</v>
      </c>
      <c r="F24" s="6">
        <v>4270</v>
      </c>
      <c r="G24" s="6">
        <v>0</v>
      </c>
    </row>
    <row r="25" spans="1:7" x14ac:dyDescent="0.25">
      <c r="A25" s="4">
        <v>24</v>
      </c>
      <c r="B25" s="13"/>
      <c r="C25" s="12"/>
      <c r="D25" s="13">
        <v>35010200024</v>
      </c>
      <c r="E25" s="12" t="s">
        <v>12</v>
      </c>
      <c r="F25" s="6">
        <v>2223</v>
      </c>
      <c r="G25" s="6">
        <v>1</v>
      </c>
    </row>
    <row r="26" spans="1:7" x14ac:dyDescent="0.25">
      <c r="A26" s="7" t="s">
        <v>5</v>
      </c>
      <c r="B26" s="8"/>
      <c r="C26" s="8"/>
      <c r="D26" s="8"/>
      <c r="E26" s="9"/>
      <c r="F26" s="10">
        <f t="shared" ref="F26:G26" si="0">SUM(F2:F25)</f>
        <v>111785</v>
      </c>
      <c r="G26" s="10">
        <f t="shared" si="0"/>
        <v>3</v>
      </c>
    </row>
    <row r="27" spans="1:7" x14ac:dyDescent="0.25">
      <c r="A27" s="7" t="s">
        <v>6</v>
      </c>
      <c r="B27" s="8"/>
      <c r="C27" s="8"/>
      <c r="D27" s="8"/>
      <c r="E27" s="8"/>
      <c r="F27" s="9"/>
      <c r="G27" s="11">
        <f>G26/F26*100000</f>
        <v>2.6837232186787134</v>
      </c>
    </row>
  </sheetData>
  <mergeCells count="2">
    <mergeCell ref="A26:E26"/>
    <mergeCell ref="A27:F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2025-07-09T03:23:20Z</dcterms:created>
  <dcterms:modified xsi:type="dcterms:W3CDTF">2025-07-09T03:37:34Z</dcterms:modified>
</cp:coreProperties>
</file>