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13f78f0d122da0c8/Documents/KOMIFO/Kominfo 2/"/>
    </mc:Choice>
  </mc:AlternateContent>
  <xr:revisionPtr revIDLastSave="1" documentId="8_{F6EDD122-3264-4A43-A902-A6855477A956}" xr6:coauthVersionLast="47" xr6:coauthVersionMax="47" xr10:uidLastSave="{1C124CF9-0771-4537-8B38-A76648282395}"/>
  <bookViews>
    <workbookView xWindow="-105" yWindow="0" windowWidth="14610" windowHeight="15585" xr2:uid="{CB8615B7-C38C-4EFC-B20A-16B56777A499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1" i="1" l="1"/>
  <c r="D22" i="1"/>
  <c r="D23" i="1"/>
  <c r="D24" i="1"/>
  <c r="D25" i="1"/>
  <c r="D26" i="1"/>
  <c r="O27" i="1"/>
  <c r="N27" i="1"/>
  <c r="M27" i="1"/>
  <c r="L27" i="1"/>
  <c r="K27" i="1"/>
  <c r="J27" i="1"/>
  <c r="I27" i="1"/>
  <c r="H27" i="1"/>
  <c r="G27" i="1"/>
  <c r="F27" i="1"/>
  <c r="E20" i="1"/>
  <c r="D20" i="1"/>
  <c r="E19" i="1"/>
  <c r="D19" i="1"/>
  <c r="C19" i="1"/>
  <c r="B19" i="1"/>
  <c r="E18" i="1"/>
  <c r="D18" i="1"/>
  <c r="E17" i="1"/>
  <c r="D17" i="1"/>
  <c r="C17" i="1"/>
  <c r="B17" i="1"/>
  <c r="E16" i="1"/>
  <c r="D16" i="1"/>
  <c r="E15" i="1"/>
  <c r="D15" i="1"/>
  <c r="C15" i="1"/>
  <c r="B15" i="1"/>
  <c r="E14" i="1"/>
  <c r="D14" i="1"/>
  <c r="E13" i="1"/>
  <c r="D13" i="1"/>
  <c r="C13" i="1"/>
  <c r="B13" i="1"/>
  <c r="E12" i="1"/>
  <c r="D12" i="1"/>
  <c r="E11" i="1"/>
  <c r="D11" i="1"/>
  <c r="C11" i="1"/>
  <c r="B11" i="1"/>
  <c r="E10" i="1"/>
  <c r="D10" i="1"/>
  <c r="E9" i="1"/>
  <c r="D9" i="1"/>
  <c r="C9" i="1"/>
  <c r="B9" i="1"/>
  <c r="E8" i="1"/>
  <c r="D8" i="1"/>
  <c r="E7" i="1"/>
  <c r="D7" i="1"/>
  <c r="C7" i="1"/>
  <c r="B7" i="1"/>
  <c r="E6" i="1"/>
  <c r="D6" i="1"/>
  <c r="E5" i="1"/>
  <c r="D5" i="1"/>
  <c r="C5" i="1"/>
  <c r="B5" i="1"/>
  <c r="E4" i="1"/>
  <c r="D4" i="1"/>
  <c r="E3" i="1"/>
  <c r="D3" i="1"/>
  <c r="C3" i="1"/>
  <c r="B3" i="1"/>
  <c r="E27" i="1"/>
</calcChain>
</file>

<file path=xl/sharedStrings.xml><?xml version="1.0" encoding="utf-8"?>
<sst xmlns="http://schemas.openxmlformats.org/spreadsheetml/2006/main" count="267" uniqueCount="24">
  <si>
    <t>NO</t>
  </si>
  <si>
    <t>KECAMATAN</t>
  </si>
  <si>
    <t>PUSKESMAS</t>
  </si>
  <si>
    <t>MELAKSANAKAN KELAS IBU HAMIL</t>
  </si>
  <si>
    <t>MELAKSANAKAN ORIENTASI P4K</t>
  </si>
  <si>
    <t>MELAKSANAKAN KELAS IBU BALITA</t>
  </si>
  <si>
    <t>MELAKSANAKAN KELAS SDIDTK</t>
  </si>
  <si>
    <t>MELAKSANAKAN MTBS</t>
  </si>
  <si>
    <t>MELAKSANAKAN KEGIATAN KESEHATAN REMAJA</t>
  </si>
  <si>
    <t>MELAKSANAKAN PENJARINGAN KESEHATAN KELAS 1</t>
  </si>
  <si>
    <t>MELAKSANAKAN PENJARINGAN KESEHATAN KELAS 7</t>
  </si>
  <si>
    <t>MELAKSANAKAN PENJARINGAN KESEHATAN KELAS 10</t>
  </si>
  <si>
    <t>MELAKSANAKAN PENJARINGAN KESEHATAN KELAS 1, 7, 10</t>
  </si>
  <si>
    <t>v</t>
  </si>
  <si>
    <t>JUMLAH KAB</t>
  </si>
  <si>
    <t xml:space="preserve">PERSENTASE </t>
  </si>
  <si>
    <t>KODE KECAMATAN</t>
  </si>
  <si>
    <t>KODE PUSKESMAS</t>
  </si>
  <si>
    <t>Tulakan</t>
  </si>
  <si>
    <t>Ngadirojo</t>
  </si>
  <si>
    <t>Sudimoro</t>
  </si>
  <si>
    <t>Bubakan</t>
  </si>
  <si>
    <t>Wonokarto</t>
  </si>
  <si>
    <t>Sukorejo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</si>
</sst>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b/>
      <sz val="9"/>
      <color theme="1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b/>
      <sz val="9"/>
      <color theme="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1" xfId="0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2" fontId="1" fillId="0" borderId="3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vertical="center"/>
    </xf>
    <xf numFmtId="2" fontId="1" fillId="0" borderId="1" xfId="0" applyNumberFormat="1" applyFont="1" applyBorder="1" applyAlignment="1">
      <alignment vertical="center"/>
    </xf>
    <xf numFmtId="0" fontId="0" fillId="0" borderId="1" xfId="0" applyBorder="1"/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13f78f0d122da0c8/Documents/KOMIFO/PROFILKES%20KAB%20PACITAN_2024%20(Update%2014%20Mei%202025).xlsx" TargetMode="External"/><Relationship Id="rId1" Type="http://schemas.openxmlformats.org/officeDocument/2006/relationships/externalLinkPath" Target="/13f78f0d122da0c8/Documents/KOMIFO/PROFILKES%20KAB%20PACITAN_2024%20(Update%2014%20Mei%20202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ume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Copy of 17"/>
      <sheetName val="18"/>
      <sheetName val="Copy of 18"/>
      <sheetName val="18.1"/>
      <sheetName val="19"/>
      <sheetName val="20"/>
      <sheetName val="20 (1)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Copy of 46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8"/>
      <sheetName val="59"/>
      <sheetName val="60"/>
      <sheetName val="61"/>
      <sheetName val="62"/>
      <sheetName val="63"/>
      <sheetName val="64"/>
      <sheetName val="65"/>
      <sheetName val="66"/>
      <sheetName val="67"/>
      <sheetName val="68"/>
      <sheetName val="69"/>
      <sheetName val="70"/>
      <sheetName val="71"/>
      <sheetName val="72"/>
      <sheetName val="73"/>
      <sheetName val="74"/>
      <sheetName val="75"/>
      <sheetName val="76"/>
      <sheetName val="77"/>
      <sheetName val="78"/>
      <sheetName val="79a"/>
      <sheetName val="79b"/>
      <sheetName val="79c"/>
      <sheetName val="80"/>
      <sheetName val="81"/>
      <sheetName val="82"/>
      <sheetName val="800"/>
      <sheetName val="810"/>
      <sheetName val="83"/>
      <sheetName val="84"/>
      <sheetName val="840"/>
      <sheetName val="85"/>
      <sheetName val="86"/>
      <sheetName val="87"/>
      <sheetName val="SP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9">
          <cell r="C9" t="str">
            <v>Donorojo</v>
          </cell>
          <cell r="E9" t="str">
            <v>Donorojo</v>
          </cell>
        </row>
        <row r="10">
          <cell r="E10" t="str">
            <v>Kalak</v>
          </cell>
        </row>
        <row r="11">
          <cell r="C11" t="str">
            <v>Punung</v>
          </cell>
          <cell r="E11" t="str">
            <v>Punung</v>
          </cell>
        </row>
        <row r="12">
          <cell r="E12" t="str">
            <v>Gondosari</v>
          </cell>
        </row>
        <row r="13">
          <cell r="C13" t="str">
            <v>Pringkuku</v>
          </cell>
          <cell r="E13" t="str">
            <v>Pringkuku</v>
          </cell>
        </row>
        <row r="14">
          <cell r="E14" t="str">
            <v>Candi</v>
          </cell>
        </row>
        <row r="15">
          <cell r="C15" t="str">
            <v>Pacitan</v>
          </cell>
          <cell r="E15" t="str">
            <v>Pacitan</v>
          </cell>
        </row>
        <row r="16">
          <cell r="E16" t="str">
            <v>Tanjungsari</v>
          </cell>
        </row>
        <row r="17">
          <cell r="C17" t="str">
            <v>Kebonagung</v>
          </cell>
          <cell r="E17" t="str">
            <v>Kebonagung</v>
          </cell>
        </row>
        <row r="18">
          <cell r="E18" t="str">
            <v>Ketrowonojoyo</v>
          </cell>
        </row>
        <row r="19">
          <cell r="C19" t="str">
            <v>Arjosari</v>
          </cell>
          <cell r="E19" t="str">
            <v>Arjosari</v>
          </cell>
        </row>
        <row r="20">
          <cell r="E20" t="str">
            <v>Kedungbendo</v>
          </cell>
        </row>
        <row r="21">
          <cell r="C21" t="str">
            <v>Nawangan</v>
          </cell>
          <cell r="E21" t="str">
            <v>Nawangan</v>
          </cell>
        </row>
        <row r="22">
          <cell r="E22" t="str">
            <v>Pakis Baru</v>
          </cell>
        </row>
        <row r="23">
          <cell r="C23" t="str">
            <v>Bandar</v>
          </cell>
          <cell r="E23" t="str">
            <v>Bandar</v>
          </cell>
        </row>
        <row r="24">
          <cell r="E24" t="str">
            <v>Jeruk</v>
          </cell>
        </row>
        <row r="25">
          <cell r="C25" t="str">
            <v>Tegalombo</v>
          </cell>
          <cell r="E25" t="str">
            <v>Tegalombo</v>
          </cell>
        </row>
        <row r="26">
          <cell r="E26" t="str">
            <v>Gemaharjo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>
        <row r="12">
          <cell r="B12">
            <v>350101</v>
          </cell>
          <cell r="D12">
            <v>35010200001</v>
          </cell>
        </row>
        <row r="13">
          <cell r="D13">
            <v>35010200002</v>
          </cell>
        </row>
        <row r="14">
          <cell r="B14">
            <v>350102</v>
          </cell>
          <cell r="D14">
            <v>35010200003</v>
          </cell>
        </row>
        <row r="15">
          <cell r="D15">
            <v>35010200004</v>
          </cell>
        </row>
        <row r="16">
          <cell r="B16">
            <v>350103</v>
          </cell>
          <cell r="D16">
            <v>35010200005</v>
          </cell>
        </row>
        <row r="17">
          <cell r="D17">
            <v>35010200006</v>
          </cell>
        </row>
        <row r="18">
          <cell r="B18">
            <v>350104</v>
          </cell>
          <cell r="D18">
            <v>35010200007</v>
          </cell>
        </row>
        <row r="19">
          <cell r="D19">
            <v>35010200008</v>
          </cell>
        </row>
        <row r="20">
          <cell r="B20">
            <v>350105</v>
          </cell>
          <cell r="D20">
            <v>35010200009</v>
          </cell>
        </row>
        <row r="21">
          <cell r="D21">
            <v>35010200010</v>
          </cell>
        </row>
        <row r="22">
          <cell r="B22">
            <v>350106</v>
          </cell>
          <cell r="D22">
            <v>35010200011</v>
          </cell>
        </row>
        <row r="23">
          <cell r="D23">
            <v>35010200012</v>
          </cell>
        </row>
        <row r="24">
          <cell r="B24">
            <v>350107</v>
          </cell>
          <cell r="D24">
            <v>35010200013</v>
          </cell>
        </row>
        <row r="25">
          <cell r="D25">
            <v>35010200014</v>
          </cell>
        </row>
        <row r="26">
          <cell r="B26">
            <v>350108</v>
          </cell>
          <cell r="D26">
            <v>35010200015</v>
          </cell>
        </row>
        <row r="27">
          <cell r="D27">
            <v>35010200016</v>
          </cell>
        </row>
        <row r="28">
          <cell r="B28">
            <v>350109</v>
          </cell>
          <cell r="D28">
            <v>35010200017</v>
          </cell>
        </row>
        <row r="29">
          <cell r="D29">
            <v>35010200018</v>
          </cell>
        </row>
        <row r="30">
          <cell r="D30">
            <v>35010200019</v>
          </cell>
        </row>
        <row r="31">
          <cell r="D31">
            <v>35010200020</v>
          </cell>
        </row>
        <row r="32">
          <cell r="D32">
            <v>35010200021</v>
          </cell>
        </row>
        <row r="33">
          <cell r="D33">
            <v>35010200022</v>
          </cell>
        </row>
        <row r="34">
          <cell r="D34">
            <v>35010200023</v>
          </cell>
        </row>
        <row r="35">
          <cell r="D35">
            <v>35010200024</v>
          </cell>
        </row>
      </sheetData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15BB80-8DCF-4779-8A1A-2BCE7CE2EBEC}">
  <dimension ref="A1:O28"/>
  <sheetViews>
    <sheetView tabSelected="1" workbookViewId="0">
      <selection activeCell="A3" sqref="A3:XFD3"/>
    </sheetView>
  </sheetViews>
  <sheetFormatPr defaultRowHeight="15" x14ac:dyDescent="0.25"/>
  <cols>
    <col min="2" max="2" width="12.85546875" customWidth="1"/>
    <col min="3" max="3" width="13.5703125" customWidth="1"/>
    <col min="4" max="4" width="14.5703125" customWidth="1"/>
    <col min="5" max="5" width="15.5703125" customWidth="1"/>
    <col min="6" max="6" width="14.7109375" customWidth="1"/>
    <col min="7" max="7" width="14.85546875" customWidth="1"/>
    <col min="9" max="9" width="15.42578125" customWidth="1"/>
    <col min="10" max="10" width="15.5703125" customWidth="1"/>
    <col min="11" max="11" width="14.42578125" customWidth="1"/>
    <col min="12" max="12" width="15.5703125" customWidth="1"/>
    <col min="13" max="13" width="15.28515625" customWidth="1"/>
    <col min="14" max="14" width="14.42578125" customWidth="1"/>
    <col min="15" max="15" width="15.85546875" customWidth="1"/>
  </cols>
  <sheetData>
    <row r="1" spans="1:15" x14ac:dyDescent="0.25">
      <c r="A1" s="1" t="s">
        <v>0</v>
      </c>
      <c r="B1" s="2" t="s">
        <v>16</v>
      </c>
      <c r="C1" s="1" t="s">
        <v>1</v>
      </c>
      <c r="D1" s="2" t="s">
        <v>17</v>
      </c>
      <c r="E1" s="1" t="s">
        <v>2</v>
      </c>
      <c r="F1" s="1" t="s">
        <v>2</v>
      </c>
      <c r="G1" s="3"/>
      <c r="H1" s="3"/>
      <c r="I1" s="3"/>
      <c r="J1" s="3"/>
      <c r="K1" s="3"/>
      <c r="L1" s="3"/>
      <c r="M1" s="3"/>
      <c r="N1" s="3"/>
      <c r="O1" s="3"/>
    </row>
    <row r="2" spans="1:15" ht="84" x14ac:dyDescent="0.25">
      <c r="A2" s="3"/>
      <c r="B2" s="4"/>
      <c r="C2" s="3"/>
      <c r="D2" s="4"/>
      <c r="E2" s="3"/>
      <c r="F2" s="5" t="s">
        <v>3</v>
      </c>
      <c r="G2" s="5" t="s">
        <v>4</v>
      </c>
      <c r="H2" s="5" t="s">
        <v>5</v>
      </c>
      <c r="I2" s="5" t="s">
        <v>6</v>
      </c>
      <c r="J2" s="5" t="s">
        <v>7</v>
      </c>
      <c r="K2" s="5" t="s">
        <v>8</v>
      </c>
      <c r="L2" s="5" t="s">
        <v>9</v>
      </c>
      <c r="M2" s="5" t="s">
        <v>10</v>
      </c>
      <c r="N2" s="5" t="s">
        <v>11</v>
      </c>
      <c r="O2" s="5" t="s">
        <v>12</v>
      </c>
    </row>
    <row r="3" spans="1:15" x14ac:dyDescent="0.25">
      <c r="A3" s="6">
        <v>1</v>
      </c>
      <c r="B3" s="6">
        <f>'[1]54'!B12</f>
        <v>350101</v>
      </c>
      <c r="C3" s="7" t="str">
        <f>'[1]9'!C9</f>
        <v>Donorojo</v>
      </c>
      <c r="D3" s="6">
        <f>'[1]54'!D12</f>
        <v>35010200001</v>
      </c>
      <c r="E3" s="7" t="str">
        <f>'[1]9'!E9</f>
        <v>Donorojo</v>
      </c>
      <c r="F3" s="6" t="s">
        <v>13</v>
      </c>
      <c r="G3" s="6" t="s">
        <v>13</v>
      </c>
      <c r="H3" s="6" t="s">
        <v>13</v>
      </c>
      <c r="I3" s="6" t="s">
        <v>13</v>
      </c>
      <c r="J3" s="6" t="s">
        <v>13</v>
      </c>
      <c r="K3" s="6" t="s">
        <v>13</v>
      </c>
      <c r="L3" s="6" t="s">
        <v>13</v>
      </c>
      <c r="M3" s="6" t="s">
        <v>13</v>
      </c>
      <c r="N3" s="6" t="s">
        <v>13</v>
      </c>
      <c r="O3" s="6" t="s">
        <v>13</v>
      </c>
    </row>
    <row r="4" spans="1:15" x14ac:dyDescent="0.25">
      <c r="A4" s="6">
        <v>2</v>
      </c>
      <c r="B4" s="6"/>
      <c r="C4" s="7"/>
      <c r="D4" s="6">
        <f>'[1]54'!D13</f>
        <v>35010200002</v>
      </c>
      <c r="E4" s="7" t="str">
        <f>'[1]9'!E10</f>
        <v>Kalak</v>
      </c>
      <c r="F4" s="6" t="s">
        <v>13</v>
      </c>
      <c r="G4" s="6" t="s">
        <v>13</v>
      </c>
      <c r="H4" s="6" t="s">
        <v>13</v>
      </c>
      <c r="I4" s="6" t="s">
        <v>13</v>
      </c>
      <c r="J4" s="6" t="s">
        <v>13</v>
      </c>
      <c r="K4" s="6" t="s">
        <v>13</v>
      </c>
      <c r="L4" s="6" t="s">
        <v>13</v>
      </c>
      <c r="M4" s="6" t="s">
        <v>13</v>
      </c>
      <c r="N4" s="6" t="s">
        <v>13</v>
      </c>
      <c r="O4" s="6" t="s">
        <v>13</v>
      </c>
    </row>
    <row r="5" spans="1:15" x14ac:dyDescent="0.25">
      <c r="A5" s="6">
        <v>3</v>
      </c>
      <c r="B5" s="6">
        <f>'[1]54'!B14</f>
        <v>350102</v>
      </c>
      <c r="C5" s="7" t="str">
        <f>'[1]9'!C11</f>
        <v>Punung</v>
      </c>
      <c r="D5" s="6">
        <f>'[1]54'!D14</f>
        <v>35010200003</v>
      </c>
      <c r="E5" s="7" t="str">
        <f>'[1]9'!E11</f>
        <v>Punung</v>
      </c>
      <c r="F5" s="6" t="s">
        <v>13</v>
      </c>
      <c r="G5" s="6" t="s">
        <v>13</v>
      </c>
      <c r="H5" s="6" t="s">
        <v>13</v>
      </c>
      <c r="I5" s="6" t="s">
        <v>13</v>
      </c>
      <c r="J5" s="6" t="s">
        <v>13</v>
      </c>
      <c r="K5" s="6" t="s">
        <v>13</v>
      </c>
      <c r="L5" s="6" t="s">
        <v>13</v>
      </c>
      <c r="M5" s="6" t="s">
        <v>13</v>
      </c>
      <c r="N5" s="6" t="s">
        <v>13</v>
      </c>
      <c r="O5" s="6" t="s">
        <v>13</v>
      </c>
    </row>
    <row r="6" spans="1:15" x14ac:dyDescent="0.25">
      <c r="A6" s="6">
        <v>4</v>
      </c>
      <c r="B6" s="6"/>
      <c r="C6" s="7"/>
      <c r="D6" s="6">
        <f>'[1]54'!D15</f>
        <v>35010200004</v>
      </c>
      <c r="E6" s="7" t="str">
        <f>'[1]9'!E12</f>
        <v>Gondosari</v>
      </c>
      <c r="F6" s="6" t="s">
        <v>13</v>
      </c>
      <c r="G6" s="6" t="s">
        <v>13</v>
      </c>
      <c r="H6" s="6" t="s">
        <v>13</v>
      </c>
      <c r="I6" s="6" t="s">
        <v>13</v>
      </c>
      <c r="J6" s="6" t="s">
        <v>13</v>
      </c>
      <c r="K6" s="6" t="s">
        <v>13</v>
      </c>
      <c r="L6" s="6" t="s">
        <v>13</v>
      </c>
      <c r="M6" s="6" t="s">
        <v>13</v>
      </c>
      <c r="N6" s="6" t="s">
        <v>13</v>
      </c>
      <c r="O6" s="6" t="s">
        <v>13</v>
      </c>
    </row>
    <row r="7" spans="1:15" x14ac:dyDescent="0.25">
      <c r="A7" s="6">
        <v>5</v>
      </c>
      <c r="B7" s="6">
        <f>'[1]54'!B16</f>
        <v>350103</v>
      </c>
      <c r="C7" s="7" t="str">
        <f>'[1]9'!C13</f>
        <v>Pringkuku</v>
      </c>
      <c r="D7" s="6">
        <f>'[1]54'!D16</f>
        <v>35010200005</v>
      </c>
      <c r="E7" s="7" t="str">
        <f>'[1]9'!E13</f>
        <v>Pringkuku</v>
      </c>
      <c r="F7" s="6" t="s">
        <v>13</v>
      </c>
      <c r="G7" s="6" t="s">
        <v>13</v>
      </c>
      <c r="H7" s="6" t="s">
        <v>13</v>
      </c>
      <c r="I7" s="6" t="s">
        <v>13</v>
      </c>
      <c r="J7" s="6" t="s">
        <v>13</v>
      </c>
      <c r="K7" s="6" t="s">
        <v>13</v>
      </c>
      <c r="L7" s="6" t="s">
        <v>13</v>
      </c>
      <c r="M7" s="6" t="s">
        <v>13</v>
      </c>
      <c r="N7" s="6" t="s">
        <v>13</v>
      </c>
      <c r="O7" s="6" t="s">
        <v>13</v>
      </c>
    </row>
    <row r="8" spans="1:15" x14ac:dyDescent="0.25">
      <c r="A8" s="6">
        <v>6</v>
      </c>
      <c r="B8" s="6"/>
      <c r="C8" s="7"/>
      <c r="D8" s="6">
        <f>'[1]54'!D17</f>
        <v>35010200006</v>
      </c>
      <c r="E8" s="7" t="str">
        <f>'[1]9'!E14</f>
        <v>Candi</v>
      </c>
      <c r="F8" s="6" t="s">
        <v>13</v>
      </c>
      <c r="G8" s="6" t="s">
        <v>13</v>
      </c>
      <c r="H8" s="6" t="s">
        <v>13</v>
      </c>
      <c r="I8" s="6" t="s">
        <v>13</v>
      </c>
      <c r="J8" s="6" t="s">
        <v>13</v>
      </c>
      <c r="K8" s="6" t="s">
        <v>13</v>
      </c>
      <c r="L8" s="6" t="s">
        <v>13</v>
      </c>
      <c r="M8" s="6" t="s">
        <v>13</v>
      </c>
      <c r="N8" s="6" t="s">
        <v>13</v>
      </c>
      <c r="O8" s="6" t="s">
        <v>13</v>
      </c>
    </row>
    <row r="9" spans="1:15" x14ac:dyDescent="0.25">
      <c r="A9" s="6">
        <v>7</v>
      </c>
      <c r="B9" s="6">
        <f>'[1]54'!B18</f>
        <v>350104</v>
      </c>
      <c r="C9" s="7" t="str">
        <f>'[1]9'!C15</f>
        <v>Pacitan</v>
      </c>
      <c r="D9" s="6">
        <f>'[1]54'!D18</f>
        <v>35010200007</v>
      </c>
      <c r="E9" s="7" t="str">
        <f>'[1]9'!E15</f>
        <v>Pacitan</v>
      </c>
      <c r="F9" s="6" t="s">
        <v>13</v>
      </c>
      <c r="G9" s="6" t="s">
        <v>13</v>
      </c>
      <c r="H9" s="6" t="s">
        <v>13</v>
      </c>
      <c r="I9" s="6" t="s">
        <v>13</v>
      </c>
      <c r="J9" s="6" t="s">
        <v>13</v>
      </c>
      <c r="K9" s="6" t="s">
        <v>13</v>
      </c>
      <c r="L9" s="6" t="s">
        <v>13</v>
      </c>
      <c r="M9" s="6" t="s">
        <v>13</v>
      </c>
      <c r="N9" s="6" t="s">
        <v>13</v>
      </c>
      <c r="O9" s="6" t="s">
        <v>13</v>
      </c>
    </row>
    <row r="10" spans="1:15" x14ac:dyDescent="0.25">
      <c r="A10" s="6">
        <v>8</v>
      </c>
      <c r="B10" s="6"/>
      <c r="C10" s="7"/>
      <c r="D10" s="6">
        <f>'[1]54'!D19</f>
        <v>35010200008</v>
      </c>
      <c r="E10" s="7" t="str">
        <f>'[1]9'!E16</f>
        <v>Tanjungsari</v>
      </c>
      <c r="F10" s="6" t="s">
        <v>13</v>
      </c>
      <c r="G10" s="6" t="s">
        <v>13</v>
      </c>
      <c r="H10" s="6" t="s">
        <v>13</v>
      </c>
      <c r="I10" s="6" t="s">
        <v>13</v>
      </c>
      <c r="J10" s="6" t="s">
        <v>13</v>
      </c>
      <c r="K10" s="6" t="s">
        <v>13</v>
      </c>
      <c r="L10" s="6" t="s">
        <v>13</v>
      </c>
      <c r="M10" s="6" t="s">
        <v>13</v>
      </c>
      <c r="N10" s="6" t="s">
        <v>13</v>
      </c>
      <c r="O10" s="6" t="s">
        <v>13</v>
      </c>
    </row>
    <row r="11" spans="1:15" x14ac:dyDescent="0.25">
      <c r="A11" s="6">
        <v>9</v>
      </c>
      <c r="B11" s="6">
        <f>'[1]54'!B20</f>
        <v>350105</v>
      </c>
      <c r="C11" s="7" t="str">
        <f>'[1]9'!C17</f>
        <v>Kebonagung</v>
      </c>
      <c r="D11" s="6">
        <f>'[1]54'!D20</f>
        <v>35010200009</v>
      </c>
      <c r="E11" s="7" t="str">
        <f>'[1]9'!E17</f>
        <v>Kebonagung</v>
      </c>
      <c r="F11" s="6" t="s">
        <v>13</v>
      </c>
      <c r="G11" s="6" t="s">
        <v>13</v>
      </c>
      <c r="H11" s="6" t="s">
        <v>13</v>
      </c>
      <c r="I11" s="6" t="s">
        <v>13</v>
      </c>
      <c r="J11" s="6" t="s">
        <v>13</v>
      </c>
      <c r="K11" s="6" t="s">
        <v>13</v>
      </c>
      <c r="L11" s="6" t="s">
        <v>13</v>
      </c>
      <c r="M11" s="6" t="s">
        <v>13</v>
      </c>
      <c r="N11" s="6" t="s">
        <v>13</v>
      </c>
      <c r="O11" s="6" t="s">
        <v>13</v>
      </c>
    </row>
    <row r="12" spans="1:15" x14ac:dyDescent="0.25">
      <c r="A12" s="6">
        <v>10</v>
      </c>
      <c r="B12" s="6"/>
      <c r="C12" s="7"/>
      <c r="D12" s="6">
        <f>'[1]54'!D21</f>
        <v>35010200010</v>
      </c>
      <c r="E12" s="7" t="str">
        <f>'[1]9'!E18</f>
        <v>Ketrowonojoyo</v>
      </c>
      <c r="F12" s="6" t="s">
        <v>13</v>
      </c>
      <c r="G12" s="6" t="s">
        <v>13</v>
      </c>
      <c r="H12" s="6" t="s">
        <v>13</v>
      </c>
      <c r="I12" s="6" t="s">
        <v>13</v>
      </c>
      <c r="J12" s="6" t="s">
        <v>13</v>
      </c>
      <c r="K12" s="6" t="s">
        <v>13</v>
      </c>
      <c r="L12" s="6" t="s">
        <v>13</v>
      </c>
      <c r="M12" s="6" t="s">
        <v>13</v>
      </c>
      <c r="N12" s="6" t="s">
        <v>13</v>
      </c>
      <c r="O12" s="6" t="s">
        <v>13</v>
      </c>
    </row>
    <row r="13" spans="1:15" x14ac:dyDescent="0.25">
      <c r="A13" s="6">
        <v>11</v>
      </c>
      <c r="B13" s="6">
        <f>'[1]54'!B22</f>
        <v>350106</v>
      </c>
      <c r="C13" s="7" t="str">
        <f>'[1]9'!C19</f>
        <v>Arjosari</v>
      </c>
      <c r="D13" s="6">
        <f>'[1]54'!D22</f>
        <v>35010200011</v>
      </c>
      <c r="E13" s="7" t="str">
        <f>'[1]9'!E19</f>
        <v>Arjosari</v>
      </c>
      <c r="F13" s="6" t="s">
        <v>13</v>
      </c>
      <c r="G13" s="6" t="s">
        <v>13</v>
      </c>
      <c r="H13" s="6" t="s">
        <v>13</v>
      </c>
      <c r="I13" s="6" t="s">
        <v>13</v>
      </c>
      <c r="J13" s="6" t="s">
        <v>13</v>
      </c>
      <c r="K13" s="6" t="s">
        <v>13</v>
      </c>
      <c r="L13" s="6" t="s">
        <v>13</v>
      </c>
      <c r="M13" s="6" t="s">
        <v>13</v>
      </c>
      <c r="N13" s="6" t="s">
        <v>13</v>
      </c>
      <c r="O13" s="6" t="s">
        <v>13</v>
      </c>
    </row>
    <row r="14" spans="1:15" x14ac:dyDescent="0.25">
      <c r="A14" s="6">
        <v>12</v>
      </c>
      <c r="B14" s="6"/>
      <c r="C14" s="7"/>
      <c r="D14" s="6">
        <f>'[1]54'!D23</f>
        <v>35010200012</v>
      </c>
      <c r="E14" s="7" t="str">
        <f>'[1]9'!E20</f>
        <v>Kedungbendo</v>
      </c>
      <c r="F14" s="6" t="s">
        <v>13</v>
      </c>
      <c r="G14" s="6" t="s">
        <v>13</v>
      </c>
      <c r="H14" s="6" t="s">
        <v>13</v>
      </c>
      <c r="I14" s="6" t="s">
        <v>13</v>
      </c>
      <c r="J14" s="6" t="s">
        <v>13</v>
      </c>
      <c r="K14" s="6" t="s">
        <v>13</v>
      </c>
      <c r="L14" s="6" t="s">
        <v>13</v>
      </c>
      <c r="M14" s="6" t="s">
        <v>13</v>
      </c>
      <c r="N14" s="6" t="s">
        <v>13</v>
      </c>
      <c r="O14" s="6" t="s">
        <v>13</v>
      </c>
    </row>
    <row r="15" spans="1:15" x14ac:dyDescent="0.25">
      <c r="A15" s="6">
        <v>13</v>
      </c>
      <c r="B15" s="6">
        <f>'[1]54'!B24</f>
        <v>350107</v>
      </c>
      <c r="C15" s="7" t="str">
        <f>'[1]9'!C21</f>
        <v>Nawangan</v>
      </c>
      <c r="D15" s="6">
        <f>'[1]54'!D24</f>
        <v>35010200013</v>
      </c>
      <c r="E15" s="7" t="str">
        <f>'[1]9'!E21</f>
        <v>Nawangan</v>
      </c>
      <c r="F15" s="6" t="s">
        <v>13</v>
      </c>
      <c r="G15" s="6" t="s">
        <v>13</v>
      </c>
      <c r="H15" s="6" t="s">
        <v>13</v>
      </c>
      <c r="I15" s="6" t="s">
        <v>13</v>
      </c>
      <c r="J15" s="6" t="s">
        <v>13</v>
      </c>
      <c r="K15" s="6" t="s">
        <v>13</v>
      </c>
      <c r="L15" s="6" t="s">
        <v>13</v>
      </c>
      <c r="M15" s="6" t="s">
        <v>13</v>
      </c>
      <c r="N15" s="6" t="s">
        <v>13</v>
      </c>
      <c r="O15" s="6" t="s">
        <v>13</v>
      </c>
    </row>
    <row r="16" spans="1:15" x14ac:dyDescent="0.25">
      <c r="A16" s="6">
        <v>14</v>
      </c>
      <c r="B16" s="6"/>
      <c r="C16" s="7"/>
      <c r="D16" s="6">
        <f>'[1]54'!D25</f>
        <v>35010200014</v>
      </c>
      <c r="E16" s="7" t="str">
        <f>'[1]9'!E22</f>
        <v>Pakis Baru</v>
      </c>
      <c r="F16" s="6" t="s">
        <v>13</v>
      </c>
      <c r="G16" s="6" t="s">
        <v>13</v>
      </c>
      <c r="H16" s="6" t="s">
        <v>13</v>
      </c>
      <c r="I16" s="6" t="s">
        <v>13</v>
      </c>
      <c r="J16" s="6" t="s">
        <v>13</v>
      </c>
      <c r="K16" s="6" t="s">
        <v>13</v>
      </c>
      <c r="L16" s="6" t="s">
        <v>13</v>
      </c>
      <c r="M16" s="6" t="s">
        <v>13</v>
      </c>
      <c r="N16" s="6" t="s">
        <v>13</v>
      </c>
      <c r="O16" s="6" t="s">
        <v>13</v>
      </c>
    </row>
    <row r="17" spans="1:15" x14ac:dyDescent="0.25">
      <c r="A17" s="6">
        <v>15</v>
      </c>
      <c r="B17" s="6">
        <f>'[1]54'!B26</f>
        <v>350108</v>
      </c>
      <c r="C17" s="7" t="str">
        <f>'[1]9'!C23</f>
        <v>Bandar</v>
      </c>
      <c r="D17" s="6">
        <f>'[1]54'!D26</f>
        <v>35010200015</v>
      </c>
      <c r="E17" s="7" t="str">
        <f>'[1]9'!E23</f>
        <v>Bandar</v>
      </c>
      <c r="F17" s="6" t="s">
        <v>13</v>
      </c>
      <c r="G17" s="6" t="s">
        <v>13</v>
      </c>
      <c r="H17" s="6" t="s">
        <v>13</v>
      </c>
      <c r="I17" s="6" t="s">
        <v>13</v>
      </c>
      <c r="J17" s="6" t="s">
        <v>13</v>
      </c>
      <c r="K17" s="6" t="s">
        <v>13</v>
      </c>
      <c r="L17" s="6" t="s">
        <v>13</v>
      </c>
      <c r="M17" s="6" t="s">
        <v>13</v>
      </c>
      <c r="N17" s="6" t="s">
        <v>13</v>
      </c>
      <c r="O17" s="6" t="s">
        <v>13</v>
      </c>
    </row>
    <row r="18" spans="1:15" x14ac:dyDescent="0.25">
      <c r="A18" s="6">
        <v>16</v>
      </c>
      <c r="B18" s="6"/>
      <c r="C18" s="7"/>
      <c r="D18" s="6">
        <f>'[1]54'!D27</f>
        <v>35010200016</v>
      </c>
      <c r="E18" s="7" t="str">
        <f>'[1]9'!E24</f>
        <v>Jeruk</v>
      </c>
      <c r="F18" s="6" t="s">
        <v>13</v>
      </c>
      <c r="G18" s="6" t="s">
        <v>13</v>
      </c>
      <c r="H18" s="6" t="s">
        <v>13</v>
      </c>
      <c r="I18" s="6" t="s">
        <v>13</v>
      </c>
      <c r="J18" s="6" t="s">
        <v>13</v>
      </c>
      <c r="K18" s="6" t="s">
        <v>13</v>
      </c>
      <c r="L18" s="6" t="s">
        <v>13</v>
      </c>
      <c r="M18" s="6" t="s">
        <v>13</v>
      </c>
      <c r="N18" s="6" t="s">
        <v>13</v>
      </c>
      <c r="O18" s="6" t="s">
        <v>13</v>
      </c>
    </row>
    <row r="19" spans="1:15" x14ac:dyDescent="0.25">
      <c r="A19" s="6">
        <v>17</v>
      </c>
      <c r="B19" s="6">
        <f>'[1]54'!B28</f>
        <v>350109</v>
      </c>
      <c r="C19" s="7" t="str">
        <f>'[1]9'!C25</f>
        <v>Tegalombo</v>
      </c>
      <c r="D19" s="6">
        <f>'[1]54'!D28</f>
        <v>35010200017</v>
      </c>
      <c r="E19" s="7" t="str">
        <f>'[1]9'!E25</f>
        <v>Tegalombo</v>
      </c>
      <c r="F19" s="6" t="s">
        <v>13</v>
      </c>
      <c r="G19" s="6" t="s">
        <v>13</v>
      </c>
      <c r="H19" s="6" t="s">
        <v>13</v>
      </c>
      <c r="I19" s="6" t="s">
        <v>13</v>
      </c>
      <c r="J19" s="6" t="s">
        <v>13</v>
      </c>
      <c r="K19" s="6" t="s">
        <v>13</v>
      </c>
      <c r="L19" s="6" t="s">
        <v>13</v>
      </c>
      <c r="M19" s="6" t="s">
        <v>13</v>
      </c>
      <c r="N19" s="6" t="s">
        <v>13</v>
      </c>
      <c r="O19" s="6" t="s">
        <v>13</v>
      </c>
    </row>
    <row r="20" spans="1:15" x14ac:dyDescent="0.25">
      <c r="A20" s="6">
        <v>18</v>
      </c>
      <c r="B20" s="6"/>
      <c r="C20" s="7"/>
      <c r="D20" s="6">
        <f>'[1]54'!D29</f>
        <v>35010200018</v>
      </c>
      <c r="E20" s="7" t="str">
        <f>'[1]9'!E26</f>
        <v>Gemaharjo</v>
      </c>
      <c r="F20" s="6" t="s">
        <v>13</v>
      </c>
      <c r="G20" s="6" t="s">
        <v>13</v>
      </c>
      <c r="H20" s="6" t="s">
        <v>13</v>
      </c>
      <c r="I20" s="6" t="s">
        <v>13</v>
      </c>
      <c r="J20" s="6" t="s">
        <v>13</v>
      </c>
      <c r="K20" s="6" t="s">
        <v>13</v>
      </c>
      <c r="L20" s="6" t="s">
        <v>13</v>
      </c>
      <c r="M20" s="6" t="s">
        <v>13</v>
      </c>
      <c r="N20" s="6" t="s">
        <v>13</v>
      </c>
      <c r="O20" s="6" t="s">
        <v>13</v>
      </c>
    </row>
    <row r="21" spans="1:15" x14ac:dyDescent="0.25">
      <c r="A21" s="6">
        <v>19</v>
      </c>
      <c r="B21" s="17">
        <v>350110</v>
      </c>
      <c r="C21" s="16" t="s">
        <v>18</v>
      </c>
      <c r="D21" s="6">
        <f>'[1]54'!D30</f>
        <v>35010200019</v>
      </c>
      <c r="E21" s="16" t="s">
        <v>18</v>
      </c>
      <c r="F21" s="6" t="s">
        <v>13</v>
      </c>
      <c r="G21" s="6" t="s">
        <v>13</v>
      </c>
      <c r="H21" s="6" t="s">
        <v>13</v>
      </c>
      <c r="I21" s="6" t="s">
        <v>13</v>
      </c>
      <c r="J21" s="6" t="s">
        <v>13</v>
      </c>
      <c r="K21" s="6" t="s">
        <v>13</v>
      </c>
      <c r="L21" s="6" t="s">
        <v>13</v>
      </c>
      <c r="M21" s="6" t="s">
        <v>13</v>
      </c>
      <c r="N21" s="6" t="s">
        <v>13</v>
      </c>
      <c r="O21" s="6" t="s">
        <v>13</v>
      </c>
    </row>
    <row r="22" spans="1:15" x14ac:dyDescent="0.25">
      <c r="A22" s="6">
        <v>20</v>
      </c>
      <c r="B22" s="17"/>
      <c r="C22" s="16"/>
      <c r="D22" s="6">
        <f>'[1]54'!D31</f>
        <v>35010200020</v>
      </c>
      <c r="E22" s="16" t="s">
        <v>21</v>
      </c>
      <c r="F22" s="6" t="s">
        <v>13</v>
      </c>
      <c r="G22" s="6" t="s">
        <v>13</v>
      </c>
      <c r="H22" s="6" t="s">
        <v>13</v>
      </c>
      <c r="I22" s="6" t="s">
        <v>13</v>
      </c>
      <c r="J22" s="6" t="s">
        <v>13</v>
      </c>
      <c r="K22" s="6" t="s">
        <v>13</v>
      </c>
      <c r="L22" s="6" t="s">
        <v>13</v>
      </c>
      <c r="M22" s="6" t="s">
        <v>13</v>
      </c>
      <c r="N22" s="6" t="s">
        <v>13</v>
      </c>
      <c r="O22" s="6" t="s">
        <v>13</v>
      </c>
    </row>
    <row r="23" spans="1:15" x14ac:dyDescent="0.25">
      <c r="A23" s="6">
        <v>21</v>
      </c>
      <c r="B23" s="17">
        <v>350111</v>
      </c>
      <c r="C23" s="16" t="s">
        <v>19</v>
      </c>
      <c r="D23" s="6">
        <f>'[1]54'!D32</f>
        <v>35010200021</v>
      </c>
      <c r="E23" s="16" t="s">
        <v>19</v>
      </c>
      <c r="F23" s="6" t="s">
        <v>13</v>
      </c>
      <c r="G23" s="6" t="s">
        <v>13</v>
      </c>
      <c r="H23" s="6" t="s">
        <v>13</v>
      </c>
      <c r="I23" s="6" t="s">
        <v>13</v>
      </c>
      <c r="J23" s="6" t="s">
        <v>13</v>
      </c>
      <c r="K23" s="6" t="s">
        <v>13</v>
      </c>
      <c r="L23" s="6" t="s">
        <v>13</v>
      </c>
      <c r="M23" s="6" t="s">
        <v>13</v>
      </c>
      <c r="N23" s="6" t="s">
        <v>13</v>
      </c>
      <c r="O23" s="6" t="s">
        <v>13</v>
      </c>
    </row>
    <row r="24" spans="1:15" x14ac:dyDescent="0.25">
      <c r="A24" s="6">
        <v>22</v>
      </c>
      <c r="B24" s="17"/>
      <c r="C24" s="16"/>
      <c r="D24" s="6">
        <f>'[1]54'!D33</f>
        <v>35010200022</v>
      </c>
      <c r="E24" s="16" t="s">
        <v>22</v>
      </c>
      <c r="F24" s="6" t="s">
        <v>13</v>
      </c>
      <c r="G24" s="6" t="s">
        <v>13</v>
      </c>
      <c r="H24" s="6" t="s">
        <v>13</v>
      </c>
      <c r="I24" s="6" t="s">
        <v>13</v>
      </c>
      <c r="J24" s="6" t="s">
        <v>13</v>
      </c>
      <c r="K24" s="6" t="s">
        <v>13</v>
      </c>
      <c r="L24" s="6" t="s">
        <v>13</v>
      </c>
      <c r="M24" s="6" t="s">
        <v>13</v>
      </c>
      <c r="N24" s="6" t="s">
        <v>13</v>
      </c>
      <c r="O24" s="6" t="s">
        <v>13</v>
      </c>
    </row>
    <row r="25" spans="1:15" x14ac:dyDescent="0.25">
      <c r="A25" s="6">
        <v>23</v>
      </c>
      <c r="B25" s="17">
        <v>350112</v>
      </c>
      <c r="C25" s="16" t="s">
        <v>20</v>
      </c>
      <c r="D25" s="6">
        <f>'[1]54'!D34</f>
        <v>35010200023</v>
      </c>
      <c r="E25" s="16" t="s">
        <v>20</v>
      </c>
      <c r="F25" s="6" t="s">
        <v>13</v>
      </c>
      <c r="G25" s="6" t="s">
        <v>13</v>
      </c>
      <c r="H25" s="6" t="s">
        <v>13</v>
      </c>
      <c r="I25" s="6" t="s">
        <v>13</v>
      </c>
      <c r="J25" s="6" t="s">
        <v>13</v>
      </c>
      <c r="K25" s="6" t="s">
        <v>13</v>
      </c>
      <c r="L25" s="6" t="s">
        <v>13</v>
      </c>
      <c r="M25" s="6" t="s">
        <v>13</v>
      </c>
      <c r="N25" s="6" t="s">
        <v>13</v>
      </c>
      <c r="O25" s="6" t="s">
        <v>13</v>
      </c>
    </row>
    <row r="26" spans="1:15" x14ac:dyDescent="0.25">
      <c r="A26" s="6">
        <v>24</v>
      </c>
      <c r="B26" s="17"/>
      <c r="C26" s="16"/>
      <c r="D26" s="6">
        <f>'[1]54'!D35</f>
        <v>35010200024</v>
      </c>
      <c r="E26" s="16" t="s">
        <v>23</v>
      </c>
      <c r="F26" s="6" t="s">
        <v>13</v>
      </c>
      <c r="G26" s="6" t="s">
        <v>13</v>
      </c>
      <c r="H26" s="6" t="s">
        <v>13</v>
      </c>
      <c r="I26" s="6" t="s">
        <v>13</v>
      </c>
      <c r="J26" s="6" t="s">
        <v>13</v>
      </c>
      <c r="K26" s="6" t="s">
        <v>13</v>
      </c>
      <c r="L26" s="6" t="s">
        <v>13</v>
      </c>
      <c r="M26" s="6" t="s">
        <v>13</v>
      </c>
      <c r="N26" s="6" t="s">
        <v>13</v>
      </c>
      <c r="O26" s="6" t="s">
        <v>13</v>
      </c>
    </row>
    <row r="27" spans="1:15" x14ac:dyDescent="0.25">
      <c r="A27" s="8" t="s">
        <v>14</v>
      </c>
      <c r="B27" s="9"/>
      <c r="C27" s="9"/>
      <c r="D27" s="9"/>
      <c r="E27" s="10">
        <f>COUNTA(E3:E20)</f>
        <v>18</v>
      </c>
      <c r="F27" s="11">
        <f t="shared" ref="F27:O27" si="0">COUNTIF(F3:F26,"v")</f>
        <v>24</v>
      </c>
      <c r="G27" s="11">
        <f t="shared" si="0"/>
        <v>24</v>
      </c>
      <c r="H27" s="11">
        <f t="shared" si="0"/>
        <v>24</v>
      </c>
      <c r="I27" s="11">
        <f t="shared" si="0"/>
        <v>24</v>
      </c>
      <c r="J27" s="11">
        <f t="shared" si="0"/>
        <v>24</v>
      </c>
      <c r="K27" s="11">
        <f t="shared" si="0"/>
        <v>24</v>
      </c>
      <c r="L27" s="11">
        <f t="shared" si="0"/>
        <v>24</v>
      </c>
      <c r="M27" s="11">
        <f t="shared" si="0"/>
        <v>24</v>
      </c>
      <c r="N27" s="11">
        <f t="shared" si="0"/>
        <v>24</v>
      </c>
      <c r="O27" s="11">
        <f t="shared" si="0"/>
        <v>24</v>
      </c>
    </row>
    <row r="28" spans="1:15" x14ac:dyDescent="0.25">
      <c r="A28" s="12" t="s">
        <v>15</v>
      </c>
      <c r="B28" s="13"/>
      <c r="C28" s="13"/>
      <c r="D28" s="13"/>
      <c r="E28" s="14"/>
      <c r="F28" s="15">
        <v>100</v>
      </c>
      <c r="G28" s="15">
        <v>100</v>
      </c>
      <c r="H28" s="15">
        <v>100</v>
      </c>
      <c r="I28" s="15">
        <v>100</v>
      </c>
      <c r="J28" s="15">
        <v>100</v>
      </c>
      <c r="K28" s="15">
        <v>100</v>
      </c>
      <c r="L28" s="15">
        <v>100</v>
      </c>
      <c r="M28" s="15">
        <v>100</v>
      </c>
      <c r="N28" s="15">
        <v>100</v>
      </c>
      <c r="O28" s="15">
        <v>100</v>
      </c>
    </row>
  </sheetData>
  <mergeCells count="8">
    <mergeCell ref="A27:D27"/>
    <mergeCell ref="A28:D28"/>
    <mergeCell ref="A1:A2"/>
    <mergeCell ref="B1:B2"/>
    <mergeCell ref="C1:C2"/>
    <mergeCell ref="D1:D2"/>
    <mergeCell ref="E1:E2"/>
    <mergeCell ref="F1:O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Lutfiansyah Afrizal</dc:creator>
  <cp:lastModifiedBy>Lutfiansyah Afrizal</cp:lastModifiedBy>
  <dcterms:created xsi:type="dcterms:W3CDTF">2025-07-10T04:16:12Z</dcterms:created>
  <dcterms:modified xsi:type="dcterms:W3CDTF">2025-07-10T04:24:27Z</dcterms:modified>
</cp:coreProperties>
</file>